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295" windowHeight="8790" activeTab="0"/>
  </bookViews>
  <sheets>
    <sheet name="Week 1-4" sheetId="1" r:id="rId1"/>
  </sheets>
  <definedNames>
    <definedName name="_xlnm.Print_Area" localSheetId="0">'Week 1-4'!$A$1:$L$126</definedName>
  </definedNames>
  <calcPr fullCalcOnLoad="1"/>
</workbook>
</file>

<file path=xl/sharedStrings.xml><?xml version="1.0" encoding="utf-8"?>
<sst xmlns="http://schemas.openxmlformats.org/spreadsheetml/2006/main" count="205" uniqueCount="76">
  <si>
    <t>A</t>
  </si>
  <si>
    <t>B</t>
  </si>
  <si>
    <t>G</t>
  </si>
  <si>
    <t>E</t>
  </si>
  <si>
    <t>F</t>
  </si>
  <si>
    <t>I</t>
  </si>
  <si>
    <t>C</t>
  </si>
  <si>
    <t>H</t>
  </si>
  <si>
    <t xml:space="preserve">D </t>
  </si>
  <si>
    <t>Day 3</t>
  </si>
  <si>
    <t>Shoulders</t>
  </si>
  <si>
    <t>Chest</t>
  </si>
  <si>
    <t>Thighs</t>
  </si>
  <si>
    <t>Triceps</t>
  </si>
  <si>
    <t>Forearms</t>
  </si>
  <si>
    <t>Core</t>
  </si>
  <si>
    <t>Back</t>
  </si>
  <si>
    <t>Biceps</t>
  </si>
  <si>
    <t>Calves</t>
  </si>
  <si>
    <t>Sets</t>
  </si>
  <si>
    <t>Reps</t>
  </si>
  <si>
    <t>Weight</t>
  </si>
  <si>
    <t>Muscle group</t>
  </si>
  <si>
    <t>Muscle Gain Program</t>
  </si>
  <si>
    <t>Day 4</t>
  </si>
  <si>
    <t>Day 5</t>
  </si>
  <si>
    <t>Planned workout</t>
  </si>
  <si>
    <t>Actual workout</t>
  </si>
  <si>
    <t>TOTAL Planned Kg's lifted:</t>
  </si>
  <si>
    <t>Actual Kg's lifted:</t>
  </si>
  <si>
    <t>Volume</t>
  </si>
  <si>
    <t>Day 1</t>
  </si>
  <si>
    <t>Day 2</t>
  </si>
  <si>
    <t>Male Score:</t>
  </si>
  <si>
    <t>Female Score:</t>
  </si>
  <si>
    <r>
      <t xml:space="preserve">NB: </t>
    </r>
    <r>
      <rPr>
        <sz val="8"/>
        <color indexed="8"/>
        <rFont val="Arial"/>
        <family val="2"/>
      </rPr>
      <t>Volume determines the amount of work done try to increase your volume during the 12weeks to reach Platinum Status!</t>
    </r>
  </si>
  <si>
    <r>
      <t xml:space="preserve">NB: </t>
    </r>
    <r>
      <rPr>
        <sz val="8"/>
        <color indexed="8"/>
        <rFont val="Arial"/>
        <family val="2"/>
      </rPr>
      <t>Volume determines the amount of work done, try to increase your volume during the 12weeks to reach Platinum Status!</t>
    </r>
  </si>
  <si>
    <t>Average Score for the week.</t>
  </si>
  <si>
    <t>Average Kg's lifted this week=</t>
  </si>
  <si>
    <t>Male Score week average:</t>
  </si>
  <si>
    <t>Female Score week average:</t>
  </si>
  <si>
    <t>Seated shoulder press</t>
  </si>
  <si>
    <t>Upright cable row</t>
  </si>
  <si>
    <t>Bent over raises</t>
  </si>
  <si>
    <t>Flat dumbbell press</t>
  </si>
  <si>
    <t>Incline flye</t>
  </si>
  <si>
    <t>Back squats</t>
  </si>
  <si>
    <t>Leg press</t>
  </si>
  <si>
    <t>Dumbbell extension overhead</t>
  </si>
  <si>
    <t>Wrist curls</t>
  </si>
  <si>
    <t>Hanging leg lifts</t>
  </si>
  <si>
    <t>Lat Pulldown</t>
  </si>
  <si>
    <t>Bent over rows</t>
  </si>
  <si>
    <t>Reverse grip pulldown</t>
  </si>
  <si>
    <t>Bicep barbell curls</t>
  </si>
  <si>
    <t>Cable preacher curl</t>
  </si>
  <si>
    <t>Alternate dumbbell curl</t>
  </si>
  <si>
    <t>Side lateral raises</t>
  </si>
  <si>
    <t>Lying tricep extension</t>
  </si>
  <si>
    <t>Tricep pushdown</t>
  </si>
  <si>
    <t xml:space="preserve">Dips </t>
  </si>
  <si>
    <t>Standing calve raise</t>
  </si>
  <si>
    <t>Seated calf raises</t>
  </si>
  <si>
    <t>Side crunches</t>
  </si>
  <si>
    <t>Forward lunges</t>
  </si>
  <si>
    <t>Leg curls</t>
  </si>
  <si>
    <t>Barbell step ups</t>
  </si>
  <si>
    <t>Incline dumbbell press</t>
  </si>
  <si>
    <t>Vertical chest press</t>
  </si>
  <si>
    <t>Cable crossovers</t>
  </si>
  <si>
    <t>Seated rows</t>
  </si>
  <si>
    <t>Hammer curls</t>
  </si>
  <si>
    <t>One leg calve raise</t>
  </si>
  <si>
    <t>All you need to do is enter the weights you plan to use and after the workout the weights you actually used.</t>
  </si>
  <si>
    <t>www.ignatius.co.za</t>
  </si>
  <si>
    <t>Copyright© 2008 Ignatius Loubser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</si>
</sst>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color indexed="10"/>
      <name val="Arial Black"/>
      <family val="2"/>
    </font>
    <font>
      <b/>
      <sz val="10"/>
      <color indexed="8"/>
      <name val="Arial"/>
      <family val="2"/>
    </font>
    <font>
      <b/>
      <sz val="16"/>
      <color indexed="10"/>
      <name val="Arial Black"/>
      <family val="2"/>
    </font>
    <font>
      <b/>
      <sz val="16"/>
      <name val="Arial"/>
      <family val="0"/>
    </font>
    <font>
      <sz val="10"/>
      <name val="Arial Black"/>
      <family val="2"/>
    </font>
    <font>
      <b/>
      <sz val="16"/>
      <name val="Arial Black"/>
      <family val="2"/>
    </font>
    <font>
      <b/>
      <sz val="10"/>
      <color indexed="12"/>
      <name val="Arial Black"/>
      <family val="2"/>
    </font>
    <font>
      <b/>
      <sz val="10"/>
      <color indexed="10"/>
      <name val="Arial Black"/>
      <family val="2"/>
    </font>
    <font>
      <sz val="10"/>
      <color indexed="8"/>
      <name val="Arial"/>
      <family val="0"/>
    </font>
    <font>
      <sz val="8"/>
      <color indexed="8"/>
      <name val="Arial"/>
      <family val="2"/>
    </font>
    <font>
      <sz val="12"/>
      <name val="Arial Black"/>
      <family val="2"/>
    </font>
    <font>
      <sz val="12"/>
      <name val="Arial"/>
      <family val="0"/>
    </font>
    <font>
      <b/>
      <sz val="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4" borderId="0" xfId="0" applyFont="1" applyFill="1" applyAlignment="1">
      <alignment/>
    </xf>
    <xf numFmtId="0" fontId="4" fillId="3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4" borderId="0" xfId="0" applyFont="1" applyFill="1" applyAlignment="1">
      <alignment/>
    </xf>
    <xf numFmtId="0" fontId="4" fillId="4" borderId="5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4" fillId="4" borderId="6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3" fillId="5" borderId="0" xfId="0" applyFont="1" applyFill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0" fillId="6" borderId="0" xfId="0" applyFont="1" applyFill="1" applyBorder="1" applyAlignment="1" applyProtection="1">
      <alignment/>
      <protection/>
    </xf>
    <xf numFmtId="0" fontId="0" fillId="6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" fillId="7" borderId="0" xfId="0" applyFont="1" applyFill="1" applyAlignment="1">
      <alignment/>
    </xf>
    <xf numFmtId="0" fontId="0" fillId="7" borderId="0" xfId="0" applyFill="1" applyAlignment="1">
      <alignment/>
    </xf>
    <xf numFmtId="0" fontId="9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11" fillId="7" borderId="0" xfId="0" applyFont="1" applyFill="1" applyAlignment="1">
      <alignment/>
    </xf>
    <xf numFmtId="0" fontId="12" fillId="7" borderId="0" xfId="0" applyFont="1" applyFill="1" applyAlignment="1">
      <alignment/>
    </xf>
    <xf numFmtId="0" fontId="0" fillId="0" borderId="0" xfId="0" applyFill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9" fillId="5" borderId="0" xfId="0" applyFont="1" applyFill="1" applyAlignment="1">
      <alignment/>
    </xf>
    <xf numFmtId="0" fontId="0" fillId="5" borderId="0" xfId="0" applyFill="1" applyAlignment="1">
      <alignment/>
    </xf>
    <xf numFmtId="0" fontId="9" fillId="6" borderId="0" xfId="0" applyFont="1" applyFill="1" applyAlignment="1">
      <alignment/>
    </xf>
    <xf numFmtId="0" fontId="0" fillId="6" borderId="0" xfId="0" applyFill="1" applyAlignment="1">
      <alignment/>
    </xf>
    <xf numFmtId="0" fontId="15" fillId="8" borderId="7" xfId="0" applyFont="1" applyFill="1" applyBorder="1" applyAlignment="1">
      <alignment/>
    </xf>
    <xf numFmtId="0" fontId="16" fillId="8" borderId="8" xfId="0" applyFont="1" applyFill="1" applyBorder="1" applyAlignment="1">
      <alignment/>
    </xf>
    <xf numFmtId="0" fontId="0" fillId="8" borderId="9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7" borderId="0" xfId="0" applyFill="1" applyAlignment="1" applyProtection="1">
      <alignment/>
      <protection locked="0"/>
    </xf>
    <xf numFmtId="0" fontId="0" fillId="4" borderId="0" xfId="0" applyFont="1" applyFill="1" applyBorder="1" applyAlignment="1">
      <alignment/>
    </xf>
    <xf numFmtId="16" fontId="4" fillId="4" borderId="0" xfId="0" applyNumberFormat="1" applyFont="1" applyFill="1" applyBorder="1" applyAlignment="1" quotePrefix="1">
      <alignment/>
    </xf>
    <xf numFmtId="0" fontId="0" fillId="0" borderId="4" xfId="0" applyFont="1" applyBorder="1" applyAlignment="1" applyProtection="1">
      <alignment/>
      <protection locked="0"/>
    </xf>
    <xf numFmtId="0" fontId="4" fillId="4" borderId="0" xfId="0" applyFont="1" applyFill="1" applyBorder="1" applyAlignment="1" quotePrefix="1">
      <alignment/>
    </xf>
    <xf numFmtId="16" fontId="0" fillId="4" borderId="0" xfId="0" applyNumberFormat="1" applyFont="1" applyFill="1" applyBorder="1" applyAlignment="1" quotePrefix="1">
      <alignment/>
    </xf>
    <xf numFmtId="0" fontId="0" fillId="4" borderId="0" xfId="0" applyFont="1" applyFill="1" applyBorder="1" applyAlignment="1" quotePrefix="1">
      <alignment/>
    </xf>
    <xf numFmtId="0" fontId="0" fillId="4" borderId="0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 quotePrefix="1">
      <alignment/>
      <protection/>
    </xf>
    <xf numFmtId="0" fontId="4" fillId="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3" borderId="6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0" fillId="0" borderId="4" xfId="0" applyFont="1" applyFill="1" applyBorder="1" applyAlignment="1" applyProtection="1">
      <alignment/>
      <protection locked="0"/>
    </xf>
    <xf numFmtId="0" fontId="0" fillId="2" borderId="11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0" fillId="0" borderId="8" xfId="0" applyFont="1" applyBorder="1" applyAlignment="1">
      <alignment/>
    </xf>
    <xf numFmtId="0" fontId="4" fillId="2" borderId="9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17" fillId="0" borderId="0" xfId="0" applyFont="1" applyFill="1" applyAlignment="1">
      <alignment/>
    </xf>
    <xf numFmtId="0" fontId="14" fillId="7" borderId="0" xfId="0" applyFont="1" applyFill="1" applyAlignment="1">
      <alignment/>
    </xf>
    <xf numFmtId="0" fontId="0" fillId="0" borderId="4" xfId="0" applyFont="1" applyBorder="1" applyAlignment="1" applyProtection="1">
      <alignment/>
      <protection/>
    </xf>
    <xf numFmtId="0" fontId="4" fillId="4" borderId="3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 quotePrefix="1">
      <alignment/>
      <protection/>
    </xf>
    <xf numFmtId="0" fontId="2" fillId="0" borderId="0" xfId="20" applyAlignment="1" applyProtection="1">
      <alignment/>
      <protection locked="0"/>
    </xf>
    <xf numFmtId="0" fontId="0" fillId="9" borderId="0" xfId="0" applyFill="1" applyAlignment="1" applyProtection="1">
      <alignment/>
      <protection locked="0"/>
    </xf>
    <xf numFmtId="0" fontId="10" fillId="9" borderId="0" xfId="0" applyFont="1" applyFill="1" applyAlignment="1">
      <alignment/>
    </xf>
    <xf numFmtId="0" fontId="7" fillId="9" borderId="0" xfId="0" applyFont="1" applyFill="1" applyAlignment="1" applyProtection="1">
      <alignment/>
      <protection locked="0"/>
    </xf>
    <xf numFmtId="0" fontId="8" fillId="9" borderId="0" xfId="0" applyFont="1" applyFill="1" applyAlignment="1" applyProtection="1">
      <alignment/>
      <protection locked="0"/>
    </xf>
    <xf numFmtId="0" fontId="8" fillId="9" borderId="0" xfId="0" applyFont="1" applyFill="1" applyAlignment="1">
      <alignment/>
    </xf>
    <xf numFmtId="0" fontId="4" fillId="9" borderId="0" xfId="0" applyFont="1" applyFill="1" applyAlignment="1" applyProtection="1">
      <alignment/>
      <protection locked="0"/>
    </xf>
    <xf numFmtId="0" fontId="0" fillId="9" borderId="0" xfId="0" applyFill="1" applyAlignment="1">
      <alignment/>
    </xf>
    <xf numFmtId="0" fontId="7" fillId="9" borderId="0" xfId="0" applyFont="1" applyFill="1" applyAlignment="1">
      <alignment/>
    </xf>
    <xf numFmtId="0" fontId="4" fillId="9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0</xdr:rowOff>
    </xdr:from>
    <xdr:to>
      <xdr:col>9</xdr:col>
      <xdr:colOff>76200</xdr:colOff>
      <xdr:row>1</xdr:row>
      <xdr:rowOff>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0"/>
          <a:ext cx="3105150" cy="1028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971550</xdr:colOff>
      <xdr:row>47</xdr:row>
      <xdr:rowOff>209550</xdr:rowOff>
    </xdr:from>
    <xdr:to>
      <xdr:col>9</xdr:col>
      <xdr:colOff>57150</xdr:colOff>
      <xdr:row>49</xdr:row>
      <xdr:rowOff>0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8839200"/>
          <a:ext cx="3086100" cy="1028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971550</xdr:colOff>
      <xdr:row>91</xdr:row>
      <xdr:rowOff>9525</xdr:rowOff>
    </xdr:from>
    <xdr:to>
      <xdr:col>9</xdr:col>
      <xdr:colOff>28575</xdr:colOff>
      <xdr:row>91</xdr:row>
      <xdr:rowOff>1028700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16849725"/>
          <a:ext cx="3057525" cy="1019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gnatius.co.za/" TargetMode="External" /><Relationship Id="rId2" Type="http://schemas.openxmlformats.org/officeDocument/2006/relationships/hyperlink" Target="http://www.ignatius.co.za/" TargetMode="External" /><Relationship Id="rId3" Type="http://schemas.openxmlformats.org/officeDocument/2006/relationships/hyperlink" Target="http://www.ignatius.co.za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26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24.57421875" style="0" customWidth="1"/>
    <col min="3" max="3" width="4.7109375" style="0" customWidth="1"/>
    <col min="4" max="4" width="5.28125" style="0" customWidth="1"/>
    <col min="5" max="5" width="7.28125" style="0" customWidth="1"/>
    <col min="6" max="6" width="8.00390625" style="0" customWidth="1"/>
    <col min="7" max="7" width="0.13671875" style="0" hidden="1" customWidth="1"/>
    <col min="8" max="8" width="4.7109375" style="0" customWidth="1"/>
    <col min="9" max="9" width="5.421875" style="0" customWidth="1"/>
    <col min="10" max="10" width="7.7109375" style="0" customWidth="1"/>
    <col min="11" max="11" width="7.8515625" style="0" customWidth="1"/>
  </cols>
  <sheetData>
    <row r="1" spans="1:12" ht="81" customHeight="1">
      <c r="A1" s="76"/>
      <c r="B1" s="77"/>
      <c r="C1" s="78"/>
      <c r="D1" s="79"/>
      <c r="E1" s="79"/>
      <c r="F1" s="80"/>
      <c r="G1" s="80"/>
      <c r="H1" s="81"/>
      <c r="I1" s="81"/>
      <c r="J1" s="76"/>
      <c r="K1" s="82"/>
      <c r="L1" s="82"/>
    </row>
    <row r="2" spans="1:12" ht="19.5">
      <c r="A2" s="27" t="s">
        <v>35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2.75">
      <c r="A3" s="71" t="s">
        <v>73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5.75" thickBot="1">
      <c r="A4" s="29" t="s">
        <v>23</v>
      </c>
      <c r="B4" s="30"/>
      <c r="C4" s="30"/>
      <c r="D4" s="31" t="s">
        <v>26</v>
      </c>
      <c r="E4" s="28"/>
      <c r="F4" s="30"/>
      <c r="G4" s="30"/>
      <c r="H4" s="30"/>
      <c r="I4" s="32" t="s">
        <v>27</v>
      </c>
      <c r="J4" s="28"/>
      <c r="K4" s="30"/>
      <c r="L4" s="28"/>
    </row>
    <row r="5" spans="1:12" ht="13.5" thickBot="1">
      <c r="A5" s="61" t="s">
        <v>31</v>
      </c>
      <c r="B5" s="62" t="s">
        <v>22</v>
      </c>
      <c r="C5" s="63" t="s">
        <v>19</v>
      </c>
      <c r="D5" s="63" t="s">
        <v>20</v>
      </c>
      <c r="E5" s="63" t="s">
        <v>21</v>
      </c>
      <c r="F5" s="64" t="s">
        <v>30</v>
      </c>
      <c r="G5" s="65"/>
      <c r="H5" s="62" t="s">
        <v>19</v>
      </c>
      <c r="I5" s="62" t="s">
        <v>20</v>
      </c>
      <c r="J5" s="62" t="s">
        <v>21</v>
      </c>
      <c r="K5" s="66" t="s">
        <v>30</v>
      </c>
      <c r="L5" s="28"/>
    </row>
    <row r="6" spans="1:12" ht="12.75">
      <c r="A6" s="59" t="s">
        <v>0</v>
      </c>
      <c r="B6" s="60" t="s">
        <v>10</v>
      </c>
      <c r="C6" s="45"/>
      <c r="D6" s="46"/>
      <c r="E6" s="45"/>
      <c r="F6" s="45"/>
      <c r="G6" s="45"/>
      <c r="H6" s="45"/>
      <c r="I6" s="45"/>
      <c r="J6" s="13"/>
      <c r="K6" s="13"/>
      <c r="L6" s="28"/>
    </row>
    <row r="7" spans="1:12" ht="12.75">
      <c r="A7" s="6"/>
      <c r="B7" s="20" t="s">
        <v>41</v>
      </c>
      <c r="C7" s="72">
        <v>3</v>
      </c>
      <c r="D7" s="72">
        <v>12</v>
      </c>
      <c r="E7" s="47"/>
      <c r="F7" s="53">
        <f>PRODUCT(C7:E7)</f>
        <v>36</v>
      </c>
      <c r="G7" s="54"/>
      <c r="H7" s="47">
        <v>3</v>
      </c>
      <c r="I7" s="47">
        <v>12</v>
      </c>
      <c r="J7" s="47"/>
      <c r="K7" s="3">
        <f>PRODUCT(H7:J7)</f>
        <v>36</v>
      </c>
      <c r="L7" s="28"/>
    </row>
    <row r="8" spans="1:12" ht="12.75">
      <c r="A8" s="6"/>
      <c r="B8" s="20" t="s">
        <v>42</v>
      </c>
      <c r="C8" s="72">
        <v>3</v>
      </c>
      <c r="D8" s="72">
        <v>12</v>
      </c>
      <c r="E8" s="47"/>
      <c r="F8" s="53">
        <f>PRODUCT(C8:E8)</f>
        <v>36</v>
      </c>
      <c r="G8" s="54"/>
      <c r="H8" s="47">
        <v>3</v>
      </c>
      <c r="I8" s="47">
        <v>12</v>
      </c>
      <c r="J8" s="47"/>
      <c r="K8" s="3">
        <f>PRODUCT(H8:J8)</f>
        <v>36</v>
      </c>
      <c r="L8" s="28"/>
    </row>
    <row r="9" spans="1:12" ht="12.75">
      <c r="A9" s="6"/>
      <c r="B9" s="20" t="s">
        <v>43</v>
      </c>
      <c r="C9" s="72">
        <v>3</v>
      </c>
      <c r="D9" s="72">
        <v>12</v>
      </c>
      <c r="E9" s="47"/>
      <c r="F9" s="53">
        <f>PRODUCT(C9:E9)</f>
        <v>36</v>
      </c>
      <c r="G9" s="54"/>
      <c r="H9" s="47">
        <v>3</v>
      </c>
      <c r="I9" s="47">
        <v>12</v>
      </c>
      <c r="J9" s="47"/>
      <c r="K9" s="3">
        <f>PRODUCT(H9:J9)</f>
        <v>36</v>
      </c>
      <c r="L9" s="28"/>
    </row>
    <row r="10" spans="1:12" ht="12.75">
      <c r="A10" s="11" t="s">
        <v>1</v>
      </c>
      <c r="B10" s="73" t="s">
        <v>11</v>
      </c>
      <c r="C10" s="51"/>
      <c r="D10" s="74"/>
      <c r="E10" s="45"/>
      <c r="F10" s="45"/>
      <c r="G10" s="45"/>
      <c r="H10" s="45"/>
      <c r="I10" s="48"/>
      <c r="J10" s="13"/>
      <c r="K10" s="13"/>
      <c r="L10" s="28"/>
    </row>
    <row r="11" spans="1:12" ht="12.75">
      <c r="A11" s="6"/>
      <c r="B11" s="20" t="s">
        <v>44</v>
      </c>
      <c r="C11" s="72">
        <v>3</v>
      </c>
      <c r="D11" s="72">
        <v>12</v>
      </c>
      <c r="E11" s="57"/>
      <c r="F11" s="53">
        <f>PRODUCT(C11:E11)</f>
        <v>36</v>
      </c>
      <c r="G11" s="54"/>
      <c r="H11" s="47">
        <v>3</v>
      </c>
      <c r="I11" s="47">
        <v>12</v>
      </c>
      <c r="J11" s="47"/>
      <c r="K11" s="3">
        <f>PRODUCT(H11:J11)</f>
        <v>36</v>
      </c>
      <c r="L11" s="28"/>
    </row>
    <row r="12" spans="1:12" ht="12.75">
      <c r="A12" s="6"/>
      <c r="B12" s="20" t="s">
        <v>45</v>
      </c>
      <c r="C12" s="72">
        <v>3</v>
      </c>
      <c r="D12" s="72">
        <v>12</v>
      </c>
      <c r="E12" s="57"/>
      <c r="F12" s="53">
        <f>PRODUCT(C12:E12)</f>
        <v>36</v>
      </c>
      <c r="G12" s="54"/>
      <c r="H12" s="47">
        <v>3</v>
      </c>
      <c r="I12" s="47">
        <v>12</v>
      </c>
      <c r="J12" s="47"/>
      <c r="K12" s="3">
        <f>PRODUCT(H12:J12)</f>
        <v>36</v>
      </c>
      <c r="L12" s="28"/>
    </row>
    <row r="13" spans="1:12" ht="12.75">
      <c r="A13" s="11" t="s">
        <v>2</v>
      </c>
      <c r="B13" s="73" t="s">
        <v>12</v>
      </c>
      <c r="C13" s="51"/>
      <c r="D13" s="74"/>
      <c r="E13" s="45"/>
      <c r="F13" s="45"/>
      <c r="G13" s="45"/>
      <c r="H13" s="45"/>
      <c r="I13" s="48"/>
      <c r="J13" s="13"/>
      <c r="K13" s="13"/>
      <c r="L13" s="28"/>
    </row>
    <row r="14" spans="1:12" ht="12.75">
      <c r="A14" s="6"/>
      <c r="B14" s="20" t="s">
        <v>46</v>
      </c>
      <c r="C14" s="72">
        <v>3</v>
      </c>
      <c r="D14" s="72">
        <v>12</v>
      </c>
      <c r="E14" s="47"/>
      <c r="F14" s="53">
        <f>PRODUCT(C14:E14)</f>
        <v>36</v>
      </c>
      <c r="G14" s="54"/>
      <c r="H14" s="47">
        <v>3</v>
      </c>
      <c r="I14" s="47">
        <v>12</v>
      </c>
      <c r="J14" s="47"/>
      <c r="K14" s="3">
        <f>PRODUCT(H14:J14)</f>
        <v>36</v>
      </c>
      <c r="L14" s="28"/>
    </row>
    <row r="15" spans="1:12" ht="12.75">
      <c r="A15" s="6"/>
      <c r="B15" s="20" t="s">
        <v>47</v>
      </c>
      <c r="C15" s="72">
        <v>3</v>
      </c>
      <c r="D15" s="72">
        <v>12</v>
      </c>
      <c r="E15" s="47"/>
      <c r="F15" s="53">
        <f>PRODUCT(C15:E15)</f>
        <v>36</v>
      </c>
      <c r="G15" s="54"/>
      <c r="H15" s="47">
        <v>3</v>
      </c>
      <c r="I15" s="47">
        <v>12</v>
      </c>
      <c r="J15" s="47"/>
      <c r="K15" s="3">
        <f>PRODUCT(H15:J15)</f>
        <v>36</v>
      </c>
      <c r="L15" s="28"/>
    </row>
    <row r="16" spans="1:12" ht="12.75">
      <c r="A16" s="11" t="s">
        <v>3</v>
      </c>
      <c r="B16" s="73" t="s">
        <v>13</v>
      </c>
      <c r="C16" s="51"/>
      <c r="D16" s="74"/>
      <c r="E16" s="45"/>
      <c r="F16" s="45"/>
      <c r="G16" s="45"/>
      <c r="H16" s="45"/>
      <c r="I16" s="48"/>
      <c r="J16" s="13"/>
      <c r="K16" s="13"/>
      <c r="L16" s="28"/>
    </row>
    <row r="17" spans="1:12" ht="12.75">
      <c r="A17" s="6"/>
      <c r="B17" s="20" t="s">
        <v>48</v>
      </c>
      <c r="C17" s="72">
        <v>3</v>
      </c>
      <c r="D17" s="72">
        <v>12</v>
      </c>
      <c r="E17" s="47"/>
      <c r="F17" s="53">
        <f>PRODUCT(C17:E17)</f>
        <v>36</v>
      </c>
      <c r="G17" s="54"/>
      <c r="H17" s="47">
        <v>3</v>
      </c>
      <c r="I17" s="47">
        <v>12</v>
      </c>
      <c r="J17" s="47"/>
      <c r="K17" s="3">
        <f>PRODUCT(H17:J17)</f>
        <v>36</v>
      </c>
      <c r="L17" s="28"/>
    </row>
    <row r="18" spans="1:12" ht="12.75">
      <c r="A18" s="11" t="s">
        <v>4</v>
      </c>
      <c r="B18" s="73" t="s">
        <v>14</v>
      </c>
      <c r="C18" s="51"/>
      <c r="D18" s="74"/>
      <c r="E18" s="45"/>
      <c r="F18" s="45"/>
      <c r="G18" s="45"/>
      <c r="H18" s="45"/>
      <c r="I18" s="48"/>
      <c r="J18" s="13"/>
      <c r="K18" s="13"/>
      <c r="L18" s="28"/>
    </row>
    <row r="19" spans="1:12" ht="12.75">
      <c r="A19" s="6"/>
      <c r="B19" s="20" t="s">
        <v>49</v>
      </c>
      <c r="C19" s="72">
        <v>3</v>
      </c>
      <c r="D19" s="72">
        <v>15</v>
      </c>
      <c r="E19" s="47"/>
      <c r="F19" s="53">
        <f>PRODUCT(C19:E19)</f>
        <v>45</v>
      </c>
      <c r="G19" s="54"/>
      <c r="H19" s="47">
        <v>3</v>
      </c>
      <c r="I19" s="47">
        <v>15</v>
      </c>
      <c r="J19" s="47"/>
      <c r="K19" s="3">
        <f>PRODUCT(H19:J19)</f>
        <v>45</v>
      </c>
      <c r="L19" s="28"/>
    </row>
    <row r="20" spans="1:12" ht="12.75">
      <c r="A20" s="11" t="s">
        <v>5</v>
      </c>
      <c r="B20" s="73" t="s">
        <v>15</v>
      </c>
      <c r="C20" s="51"/>
      <c r="D20" s="74"/>
      <c r="E20" s="45"/>
      <c r="F20" s="45"/>
      <c r="G20" s="45"/>
      <c r="H20" s="45"/>
      <c r="I20" s="48"/>
      <c r="J20" s="13"/>
      <c r="K20" s="13"/>
      <c r="L20" s="28"/>
    </row>
    <row r="21" spans="1:12" ht="12.75">
      <c r="A21" s="6"/>
      <c r="B21" s="21" t="s">
        <v>50</v>
      </c>
      <c r="C21" s="72">
        <v>3</v>
      </c>
      <c r="D21" s="72">
        <v>20</v>
      </c>
      <c r="E21" s="47"/>
      <c r="F21" s="54"/>
      <c r="G21" s="54"/>
      <c r="H21" s="47">
        <v>3</v>
      </c>
      <c r="I21" s="47">
        <v>20</v>
      </c>
      <c r="J21" s="47"/>
      <c r="K21" s="6"/>
      <c r="L21" s="28"/>
    </row>
    <row r="22" spans="1:12" ht="12.75">
      <c r="A22" s="6"/>
      <c r="B22" s="2" t="s">
        <v>28</v>
      </c>
      <c r="C22" s="7"/>
      <c r="D22" s="7"/>
      <c r="E22" s="7"/>
      <c r="F22" s="55">
        <f>SUM(F7:F19)</f>
        <v>333</v>
      </c>
      <c r="G22" s="6"/>
      <c r="H22" s="56" t="s">
        <v>29</v>
      </c>
      <c r="I22" s="58"/>
      <c r="J22" s="58"/>
      <c r="K22" s="1">
        <f>SUM(K7:K19)</f>
        <v>333</v>
      </c>
      <c r="L22" s="28"/>
    </row>
    <row r="23" spans="1:12" ht="12.75">
      <c r="A23" s="6"/>
      <c r="B23" s="22" t="s">
        <v>33</v>
      </c>
      <c r="C23" s="23"/>
      <c r="D23" s="23"/>
      <c r="E23" s="23"/>
      <c r="F23" s="20" t="str">
        <f>IF(F22&lt;12000,"BLUE",IF(F22&lt;18000,"BRONZE",IF(F22&lt;25000,"SILVER",IF(F22&lt;30000,"GOLD",IF(F22&lt;100000,"PLATINUM")))))</f>
        <v>BLUE</v>
      </c>
      <c r="G23" s="6"/>
      <c r="H23" s="6"/>
      <c r="I23" s="6"/>
      <c r="J23" s="6"/>
      <c r="K23" s="20" t="str">
        <f>IF(K22&lt;12000,"BLUE",IF(K22&lt;18000,"BRONZE",IF(K22&lt;25000,"SILVER",IF(K22&lt;30000,"GOLD",IF(K22&lt;100000,"PLATINUM")))))</f>
        <v>BLUE</v>
      </c>
      <c r="L23" s="28"/>
    </row>
    <row r="24" spans="1:12" ht="13.5" thickBot="1">
      <c r="A24" s="6"/>
      <c r="B24" s="24" t="s">
        <v>34</v>
      </c>
      <c r="C24" s="25"/>
      <c r="D24" s="25"/>
      <c r="E24" s="25"/>
      <c r="F24" s="20" t="str">
        <f>IF(F22&lt;5000,"BLUE",IF(F22&lt;8000,"BRONZE",IF(F22&lt;12000,"SILVER",IF(F22&lt;15000,"GOLD",IF(F22&lt;100000,"PLATINUM")))))</f>
        <v>BLUE</v>
      </c>
      <c r="G24" s="6"/>
      <c r="H24" s="6"/>
      <c r="I24" s="6"/>
      <c r="J24" s="6"/>
      <c r="K24" s="20" t="str">
        <f>IF(K22&lt;5000,"BLUE",IF(K22&lt;8000,"BRONZE",IF(K22&lt;12000,"SILVER",IF(K22&lt;15000,"GOLD",IF(K22&lt;100000,"PLATINUM")))))</f>
        <v>BLUE</v>
      </c>
      <c r="L24" s="28"/>
    </row>
    <row r="25" spans="1:12" ht="13.5" thickBot="1">
      <c r="A25" s="61" t="s">
        <v>32</v>
      </c>
      <c r="B25" s="62" t="s">
        <v>22</v>
      </c>
      <c r="C25" s="67" t="s">
        <v>19</v>
      </c>
      <c r="D25" s="67" t="s">
        <v>20</v>
      </c>
      <c r="E25" s="67" t="s">
        <v>21</v>
      </c>
      <c r="F25" s="67" t="s">
        <v>30</v>
      </c>
      <c r="G25" s="65"/>
      <c r="H25" s="62" t="s">
        <v>19</v>
      </c>
      <c r="I25" s="62" t="s">
        <v>20</v>
      </c>
      <c r="J25" s="62" t="s">
        <v>21</v>
      </c>
      <c r="K25" s="68" t="s">
        <v>30</v>
      </c>
      <c r="L25" s="28"/>
    </row>
    <row r="26" spans="1:12" ht="12.75">
      <c r="A26" s="59" t="s">
        <v>6</v>
      </c>
      <c r="B26" s="60" t="s">
        <v>16</v>
      </c>
      <c r="C26" s="45"/>
      <c r="D26" s="49"/>
      <c r="E26" s="13"/>
      <c r="F26" s="15"/>
      <c r="G26" s="13"/>
      <c r="H26" s="13"/>
      <c r="I26" s="13"/>
      <c r="J26" s="13"/>
      <c r="K26" s="13"/>
      <c r="L26" s="28"/>
    </row>
    <row r="27" spans="1:12" ht="12.75">
      <c r="A27" s="6"/>
      <c r="B27" s="20" t="s">
        <v>51</v>
      </c>
      <c r="C27" s="72">
        <v>3</v>
      </c>
      <c r="D27" s="72">
        <v>12</v>
      </c>
      <c r="E27" s="47"/>
      <c r="F27" s="14">
        <f>PRODUCT(C27:E27)</f>
        <v>36</v>
      </c>
      <c r="G27" s="6"/>
      <c r="H27" s="47">
        <v>3</v>
      </c>
      <c r="I27" s="47">
        <v>12</v>
      </c>
      <c r="J27" s="47"/>
      <c r="K27" s="3">
        <f>PRODUCT(H27:J27)</f>
        <v>36</v>
      </c>
      <c r="L27" s="28"/>
    </row>
    <row r="28" spans="1:12" ht="12.75">
      <c r="A28" s="6"/>
      <c r="B28" s="20" t="s">
        <v>52</v>
      </c>
      <c r="C28" s="72">
        <v>3</v>
      </c>
      <c r="D28" s="72">
        <v>12</v>
      </c>
      <c r="E28" s="47"/>
      <c r="F28" s="14">
        <f>PRODUCT(C28:E28)</f>
        <v>36</v>
      </c>
      <c r="G28" s="6"/>
      <c r="H28" s="47">
        <v>3</v>
      </c>
      <c r="I28" s="47">
        <v>12</v>
      </c>
      <c r="J28" s="47"/>
      <c r="K28" s="3">
        <f>PRODUCT(H28:J28)</f>
        <v>36</v>
      </c>
      <c r="L28" s="28"/>
    </row>
    <row r="29" spans="1:12" ht="12.75">
      <c r="A29" s="6"/>
      <c r="B29" s="20" t="s">
        <v>53</v>
      </c>
      <c r="C29" s="72">
        <v>3</v>
      </c>
      <c r="D29" s="72">
        <v>12</v>
      </c>
      <c r="E29" s="47"/>
      <c r="F29" s="14">
        <f>PRODUCT(C29:E29)</f>
        <v>36</v>
      </c>
      <c r="G29" s="6"/>
      <c r="H29" s="47">
        <v>3</v>
      </c>
      <c r="I29" s="47">
        <v>12</v>
      </c>
      <c r="J29" s="47"/>
      <c r="K29" s="3">
        <f>PRODUCT(H29:J29)</f>
        <v>36</v>
      </c>
      <c r="L29" s="28"/>
    </row>
    <row r="30" spans="1:12" ht="12.75">
      <c r="A30" s="11" t="s">
        <v>8</v>
      </c>
      <c r="B30" s="73" t="s">
        <v>17</v>
      </c>
      <c r="C30" s="51"/>
      <c r="D30" s="52"/>
      <c r="E30" s="13"/>
      <c r="F30" s="15"/>
      <c r="G30" s="13"/>
      <c r="H30" s="45"/>
      <c r="I30" s="50"/>
      <c r="J30" s="13"/>
      <c r="K30" s="13"/>
      <c r="L30" s="28"/>
    </row>
    <row r="31" spans="1:12" ht="12.75">
      <c r="A31" s="6"/>
      <c r="B31" s="20" t="s">
        <v>54</v>
      </c>
      <c r="C31" s="72">
        <v>3</v>
      </c>
      <c r="D31" s="72">
        <v>12</v>
      </c>
      <c r="E31" s="47"/>
      <c r="F31" s="14">
        <f>PRODUCT(C31:E31)</f>
        <v>36</v>
      </c>
      <c r="G31" s="6"/>
      <c r="H31" s="47">
        <v>3</v>
      </c>
      <c r="I31" s="47">
        <v>12</v>
      </c>
      <c r="J31" s="47"/>
      <c r="K31" s="3">
        <f>PRODUCT(H31:J31)</f>
        <v>36</v>
      </c>
      <c r="L31" s="28"/>
    </row>
    <row r="32" spans="1:12" ht="12.75">
      <c r="A32" s="6"/>
      <c r="B32" s="20" t="s">
        <v>56</v>
      </c>
      <c r="C32" s="72">
        <v>3</v>
      </c>
      <c r="D32" s="72">
        <v>12</v>
      </c>
      <c r="E32" s="47"/>
      <c r="F32" s="14">
        <f>PRODUCT(C32:E32)</f>
        <v>36</v>
      </c>
      <c r="G32" s="6"/>
      <c r="H32" s="47">
        <v>3</v>
      </c>
      <c r="I32" s="47">
        <v>12</v>
      </c>
      <c r="J32" s="47"/>
      <c r="K32" s="3">
        <f>PRODUCT(H32:J32)</f>
        <v>36</v>
      </c>
      <c r="L32" s="28"/>
    </row>
    <row r="33" spans="1:12" ht="12.75">
      <c r="A33" s="6"/>
      <c r="B33" s="20" t="s">
        <v>55</v>
      </c>
      <c r="C33" s="72">
        <v>3</v>
      </c>
      <c r="D33" s="72">
        <v>12</v>
      </c>
      <c r="E33" s="47"/>
      <c r="F33" s="14">
        <f>PRODUCT(C33:E33)</f>
        <v>36</v>
      </c>
      <c r="G33" s="6"/>
      <c r="H33" s="47">
        <v>3</v>
      </c>
      <c r="I33" s="47">
        <v>12</v>
      </c>
      <c r="J33" s="47"/>
      <c r="K33" s="3">
        <f>PRODUCT(H33:J33)</f>
        <v>36</v>
      </c>
      <c r="L33" s="28"/>
    </row>
    <row r="34" spans="1:12" ht="12.75">
      <c r="A34" s="11" t="s">
        <v>0</v>
      </c>
      <c r="B34" s="73" t="s">
        <v>10</v>
      </c>
      <c r="C34" s="51"/>
      <c r="D34" s="52"/>
      <c r="E34" s="13"/>
      <c r="F34" s="15"/>
      <c r="G34" s="13"/>
      <c r="H34" s="45"/>
      <c r="I34" s="50"/>
      <c r="J34" s="13"/>
      <c r="K34" s="13"/>
      <c r="L34" s="28"/>
    </row>
    <row r="35" spans="1:12" ht="12.75">
      <c r="A35" s="6"/>
      <c r="B35" s="20" t="s">
        <v>57</v>
      </c>
      <c r="C35" s="72">
        <v>3</v>
      </c>
      <c r="D35" s="72">
        <v>12</v>
      </c>
      <c r="E35" s="47"/>
      <c r="F35" s="14">
        <f>PRODUCT(C35:E35)</f>
        <v>36</v>
      </c>
      <c r="G35" s="6"/>
      <c r="H35" s="47">
        <v>3</v>
      </c>
      <c r="I35" s="47">
        <v>12</v>
      </c>
      <c r="J35" s="47"/>
      <c r="K35" s="3">
        <f>PRODUCT(H35:J35)</f>
        <v>36</v>
      </c>
      <c r="L35" s="28"/>
    </row>
    <row r="36" spans="1:12" ht="12.75">
      <c r="A36" s="11" t="s">
        <v>3</v>
      </c>
      <c r="B36" s="73" t="s">
        <v>13</v>
      </c>
      <c r="C36" s="51"/>
      <c r="D36" s="52"/>
      <c r="E36" s="13"/>
      <c r="F36" s="15"/>
      <c r="G36" s="13"/>
      <c r="H36" s="45"/>
      <c r="I36" s="50"/>
      <c r="J36" s="13"/>
      <c r="K36" s="13"/>
      <c r="L36" s="28"/>
    </row>
    <row r="37" spans="1:12" ht="12.75">
      <c r="A37" s="6"/>
      <c r="B37" s="20" t="s">
        <v>58</v>
      </c>
      <c r="C37" s="72">
        <v>3</v>
      </c>
      <c r="D37" s="72">
        <v>12</v>
      </c>
      <c r="E37" s="47"/>
      <c r="F37" s="14">
        <f>PRODUCT(C37:E37)</f>
        <v>36</v>
      </c>
      <c r="G37" s="6"/>
      <c r="H37" s="47">
        <v>3</v>
      </c>
      <c r="I37" s="47">
        <v>12</v>
      </c>
      <c r="J37" s="47"/>
      <c r="K37" s="3">
        <f>PRODUCT(H37:J37)</f>
        <v>36</v>
      </c>
      <c r="L37" s="28"/>
    </row>
    <row r="38" spans="1:12" ht="12.75">
      <c r="A38" s="6"/>
      <c r="B38" s="20" t="s">
        <v>59</v>
      </c>
      <c r="C38" s="72">
        <v>3</v>
      </c>
      <c r="D38" s="72">
        <v>12</v>
      </c>
      <c r="E38" s="47"/>
      <c r="F38" s="14">
        <f>PRODUCT(C38:E38)</f>
        <v>36</v>
      </c>
      <c r="G38" s="6"/>
      <c r="H38" s="47">
        <v>3</v>
      </c>
      <c r="I38" s="47">
        <v>12</v>
      </c>
      <c r="J38" s="47"/>
      <c r="K38" s="3">
        <f>PRODUCT(H38:J38)</f>
        <v>36</v>
      </c>
      <c r="L38" s="28"/>
    </row>
    <row r="39" spans="1:12" ht="12.75">
      <c r="A39" s="6"/>
      <c r="B39" s="20" t="s">
        <v>60</v>
      </c>
      <c r="C39" s="72">
        <v>3</v>
      </c>
      <c r="D39" s="72">
        <v>12</v>
      </c>
      <c r="E39" s="47"/>
      <c r="F39" s="14">
        <f>PRODUCT(C39:E39)</f>
        <v>36</v>
      </c>
      <c r="G39" s="6"/>
      <c r="H39" s="47">
        <v>3</v>
      </c>
      <c r="I39" s="47">
        <v>12</v>
      </c>
      <c r="J39" s="47"/>
      <c r="K39" s="3">
        <f>PRODUCT(H39:J39)</f>
        <v>36</v>
      </c>
      <c r="L39" s="28"/>
    </row>
    <row r="40" spans="1:12" ht="12.75">
      <c r="A40" s="11" t="s">
        <v>7</v>
      </c>
      <c r="B40" s="73" t="s">
        <v>18</v>
      </c>
      <c r="C40" s="51"/>
      <c r="D40" s="52"/>
      <c r="E40" s="13"/>
      <c r="F40" s="15"/>
      <c r="G40" s="13"/>
      <c r="H40" s="45"/>
      <c r="I40" s="50"/>
      <c r="J40" s="13"/>
      <c r="K40" s="13"/>
      <c r="L40" s="28"/>
    </row>
    <row r="41" spans="1:12" ht="12.75">
      <c r="A41" s="6"/>
      <c r="B41" s="20" t="s">
        <v>61</v>
      </c>
      <c r="C41" s="72">
        <v>3</v>
      </c>
      <c r="D41" s="72">
        <v>25</v>
      </c>
      <c r="E41" s="47"/>
      <c r="F41" s="14">
        <f>PRODUCT(C41:E41)</f>
        <v>75</v>
      </c>
      <c r="G41" s="6"/>
      <c r="H41" s="47">
        <v>3</v>
      </c>
      <c r="I41" s="47">
        <v>25</v>
      </c>
      <c r="J41" s="47"/>
      <c r="K41" s="3">
        <f>PRODUCT(H41:J41)</f>
        <v>75</v>
      </c>
      <c r="L41" s="28"/>
    </row>
    <row r="42" spans="1:12" ht="12.75">
      <c r="A42" s="6"/>
      <c r="B42" s="20" t="s">
        <v>62</v>
      </c>
      <c r="C42" s="72">
        <v>3</v>
      </c>
      <c r="D42" s="72">
        <v>25</v>
      </c>
      <c r="E42" s="47"/>
      <c r="F42" s="14">
        <f>PRODUCT(C42:E42)</f>
        <v>75</v>
      </c>
      <c r="G42" s="6"/>
      <c r="H42" s="47">
        <v>3</v>
      </c>
      <c r="I42" s="47">
        <v>25</v>
      </c>
      <c r="J42" s="47"/>
      <c r="K42" s="3">
        <f>PRODUCT(H42:J42)</f>
        <v>75</v>
      </c>
      <c r="L42" s="28"/>
    </row>
    <row r="43" spans="1:12" ht="12.75">
      <c r="A43" s="11" t="s">
        <v>5</v>
      </c>
      <c r="B43" s="73" t="s">
        <v>15</v>
      </c>
      <c r="C43" s="51"/>
      <c r="D43" s="52"/>
      <c r="E43" s="13"/>
      <c r="F43" s="15"/>
      <c r="G43" s="13"/>
      <c r="H43" s="51"/>
      <c r="I43" s="52"/>
      <c r="J43" s="13"/>
      <c r="K43" s="13"/>
      <c r="L43" s="28"/>
    </row>
    <row r="44" spans="1:12" ht="12.75">
      <c r="A44" s="6"/>
      <c r="B44" s="21" t="s">
        <v>63</v>
      </c>
      <c r="C44" s="72">
        <v>3</v>
      </c>
      <c r="D44" s="72">
        <v>30</v>
      </c>
      <c r="E44" s="47"/>
      <c r="F44" s="16"/>
      <c r="G44" s="6"/>
      <c r="H44" s="47">
        <v>3</v>
      </c>
      <c r="I44" s="47">
        <v>30</v>
      </c>
      <c r="J44" s="47"/>
      <c r="K44" s="6"/>
      <c r="L44" s="28"/>
    </row>
    <row r="45" spans="1:12" ht="12.75">
      <c r="A45" s="6"/>
      <c r="B45" s="2" t="s">
        <v>28</v>
      </c>
      <c r="C45" s="7"/>
      <c r="D45" s="7"/>
      <c r="E45" s="7"/>
      <c r="F45" s="4">
        <f>SUM(F27:F42)</f>
        <v>510</v>
      </c>
      <c r="G45" s="6"/>
      <c r="H45" s="5" t="s">
        <v>29</v>
      </c>
      <c r="I45" s="8"/>
      <c r="J45" s="8"/>
      <c r="K45" s="1">
        <f>SUM(K27:K42)</f>
        <v>510</v>
      </c>
      <c r="L45" s="28"/>
    </row>
    <row r="46" spans="1:12" ht="12.75">
      <c r="A46" s="6"/>
      <c r="B46" s="23" t="s">
        <v>33</v>
      </c>
      <c r="C46" s="23"/>
      <c r="D46" s="23"/>
      <c r="E46" s="23"/>
      <c r="F46" s="20" t="str">
        <f>IF(F45&lt;12000,"BLUE",IF(F45&lt;18000,"BRONZE",IF(F45&lt;25000,"SILVER",IF(F45&lt;30000,"GOLD",IF(F45&lt;100000,"PLATINUM")))))</f>
        <v>BLUE</v>
      </c>
      <c r="G46" s="6"/>
      <c r="H46" s="6"/>
      <c r="I46" s="6"/>
      <c r="J46" s="6"/>
      <c r="K46" s="20" t="str">
        <f>IF(K45&lt;12000,"BLUE",IF(K45&lt;18000,"BRONZE",IF(K45&lt;25000,"SILVER",IF(K45&lt;30000,"GOLD",IF(K45&lt;100000,"PLATINUM")))))</f>
        <v>BLUE</v>
      </c>
      <c r="L46" s="28"/>
    </row>
    <row r="47" spans="1:12" ht="12.75">
      <c r="A47" s="6"/>
      <c r="B47" s="24" t="s">
        <v>34</v>
      </c>
      <c r="C47" s="25"/>
      <c r="D47" s="25"/>
      <c r="E47" s="25"/>
      <c r="F47" s="20" t="str">
        <f>IF(F45&lt;5000,"BLUE",IF(F45&lt;8000,"BRONZE",IF(F45&lt;12000,"SILVER",IF(F45&lt;15000,"GOLD",IF(F45&lt;100000,"PLATINUM")))))</f>
        <v>BLUE</v>
      </c>
      <c r="G47" s="6"/>
      <c r="H47" s="6"/>
      <c r="I47" s="6"/>
      <c r="J47" s="6"/>
      <c r="K47" s="20" t="str">
        <f>IF(K45&lt;5000,"BLUE",IF(K45&lt;8000,"BRONZE",IF(K45&lt;12000,"SILVER",IF(K45&lt;15000,"GOLD",IF(K45&lt;100000,"PLATINUM")))))</f>
        <v>BLUE</v>
      </c>
      <c r="L47" s="28"/>
    </row>
    <row r="48" spans="1:12" ht="17.25" customHeight="1">
      <c r="A48" s="6"/>
      <c r="B48" s="75" t="s">
        <v>74</v>
      </c>
      <c r="C48" s="20"/>
      <c r="D48" s="20"/>
      <c r="E48" s="20"/>
      <c r="F48" s="20"/>
      <c r="G48" s="6"/>
      <c r="H48" s="6"/>
      <c r="I48" s="6"/>
      <c r="J48" s="6"/>
      <c r="K48" s="6"/>
      <c r="L48" s="28"/>
    </row>
    <row r="49" spans="1:12" ht="80.25" customHeight="1">
      <c r="A49" s="82"/>
      <c r="B49" s="77"/>
      <c r="C49" s="83"/>
      <c r="D49" s="80"/>
      <c r="E49" s="80"/>
      <c r="F49" s="80"/>
      <c r="G49" s="80"/>
      <c r="H49" s="84"/>
      <c r="I49" s="84"/>
      <c r="J49" s="82"/>
      <c r="K49" s="82"/>
      <c r="L49" s="82"/>
    </row>
    <row r="50" spans="1:12" ht="18" customHeight="1">
      <c r="A50" s="27" t="s">
        <v>36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1:12" ht="15" customHeight="1" thickBot="1">
      <c r="A51" s="29" t="s">
        <v>23</v>
      </c>
      <c r="B51" s="30"/>
      <c r="C51" s="30"/>
      <c r="D51" s="31" t="s">
        <v>26</v>
      </c>
      <c r="E51" s="28"/>
      <c r="F51" s="30"/>
      <c r="G51" s="30"/>
      <c r="H51" s="30"/>
      <c r="I51" s="32" t="s">
        <v>27</v>
      </c>
      <c r="J51" s="28"/>
      <c r="K51" s="30"/>
      <c r="L51" s="28"/>
    </row>
    <row r="52" spans="1:12" ht="13.5" thickBot="1">
      <c r="A52" s="61" t="s">
        <v>9</v>
      </c>
      <c r="B52" s="62" t="s">
        <v>22</v>
      </c>
      <c r="C52" s="67" t="s">
        <v>19</v>
      </c>
      <c r="D52" s="67" t="s">
        <v>20</v>
      </c>
      <c r="E52" s="67" t="s">
        <v>21</v>
      </c>
      <c r="F52" s="69" t="s">
        <v>30</v>
      </c>
      <c r="G52" s="65"/>
      <c r="H52" s="62" t="s">
        <v>19</v>
      </c>
      <c r="I52" s="62" t="s">
        <v>20</v>
      </c>
      <c r="J52" s="62" t="s">
        <v>21</v>
      </c>
      <c r="K52" s="66" t="s">
        <v>30</v>
      </c>
      <c r="L52" s="28"/>
    </row>
    <row r="53" spans="1:12" ht="12.75">
      <c r="A53" s="59" t="s">
        <v>2</v>
      </c>
      <c r="B53" s="60" t="s">
        <v>12</v>
      </c>
      <c r="C53" s="45"/>
      <c r="D53" s="50"/>
      <c r="E53" s="13"/>
      <c r="F53" s="15"/>
      <c r="G53" s="13"/>
      <c r="H53" s="13"/>
      <c r="I53" s="13"/>
      <c r="J53" s="13"/>
      <c r="K53" s="13"/>
      <c r="L53" s="28"/>
    </row>
    <row r="54" spans="1:12" ht="12.75">
      <c r="A54" s="6"/>
      <c r="B54" s="20" t="s">
        <v>64</v>
      </c>
      <c r="C54" s="72">
        <v>3</v>
      </c>
      <c r="D54" s="72">
        <v>12</v>
      </c>
      <c r="E54" s="47"/>
      <c r="F54" s="14">
        <f>PRODUCT(C54:E54)</f>
        <v>36</v>
      </c>
      <c r="G54" s="6"/>
      <c r="H54" s="47">
        <v>3</v>
      </c>
      <c r="I54" s="47">
        <v>12</v>
      </c>
      <c r="J54" s="47"/>
      <c r="K54" s="3">
        <f>PRODUCT(H54:J54)</f>
        <v>36</v>
      </c>
      <c r="L54" s="28"/>
    </row>
    <row r="55" spans="1:12" ht="12.75">
      <c r="A55" s="6"/>
      <c r="B55" s="20" t="s">
        <v>65</v>
      </c>
      <c r="C55" s="72">
        <v>3</v>
      </c>
      <c r="D55" s="72">
        <v>15</v>
      </c>
      <c r="E55" s="47"/>
      <c r="F55" s="14">
        <f>PRODUCT(C55:E55)</f>
        <v>45</v>
      </c>
      <c r="G55" s="6"/>
      <c r="H55" s="47">
        <v>3</v>
      </c>
      <c r="I55" s="47">
        <v>15</v>
      </c>
      <c r="J55" s="47"/>
      <c r="K55" s="3">
        <f>PRODUCT(H55:J55)</f>
        <v>45</v>
      </c>
      <c r="L55" s="28"/>
    </row>
    <row r="56" spans="1:12" ht="12.75">
      <c r="A56" s="6"/>
      <c r="B56" s="20" t="s">
        <v>66</v>
      </c>
      <c r="C56" s="72">
        <v>3</v>
      </c>
      <c r="D56" s="72">
        <v>12</v>
      </c>
      <c r="E56" s="47"/>
      <c r="F56" s="14">
        <f>PRODUCT(C56:E56)</f>
        <v>36</v>
      </c>
      <c r="G56" s="6"/>
      <c r="H56" s="47">
        <v>3</v>
      </c>
      <c r="I56" s="47">
        <v>12</v>
      </c>
      <c r="J56" s="47"/>
      <c r="K56" s="3">
        <f>PRODUCT(H56:J56)</f>
        <v>36</v>
      </c>
      <c r="L56" s="28"/>
    </row>
    <row r="57" spans="1:12" ht="12.75">
      <c r="A57" s="11" t="s">
        <v>1</v>
      </c>
      <c r="B57" s="73" t="s">
        <v>11</v>
      </c>
      <c r="C57" s="51"/>
      <c r="D57" s="52"/>
      <c r="E57" s="13"/>
      <c r="F57" s="15"/>
      <c r="G57" s="13"/>
      <c r="H57" s="45"/>
      <c r="I57" s="50"/>
      <c r="J57" s="13"/>
      <c r="K57" s="13"/>
      <c r="L57" s="28"/>
    </row>
    <row r="58" spans="1:12" ht="12.75">
      <c r="A58" s="6"/>
      <c r="B58" s="20" t="s">
        <v>44</v>
      </c>
      <c r="C58" s="72">
        <v>3</v>
      </c>
      <c r="D58" s="72">
        <v>12</v>
      </c>
      <c r="E58" s="47"/>
      <c r="F58" s="14">
        <f>PRODUCT(C58:E58)</f>
        <v>36</v>
      </c>
      <c r="G58" s="6"/>
      <c r="H58" s="47">
        <v>3</v>
      </c>
      <c r="I58" s="47">
        <v>12</v>
      </c>
      <c r="J58" s="47"/>
      <c r="K58" s="3">
        <f>PRODUCT(H58:J58)</f>
        <v>36</v>
      </c>
      <c r="L58" s="28"/>
    </row>
    <row r="59" spans="1:12" ht="12.75">
      <c r="A59" s="6"/>
      <c r="B59" s="20" t="s">
        <v>67</v>
      </c>
      <c r="C59" s="72">
        <v>3</v>
      </c>
      <c r="D59" s="72">
        <v>12</v>
      </c>
      <c r="E59" s="47"/>
      <c r="F59" s="14">
        <f>PRODUCT(C59:E59)</f>
        <v>36</v>
      </c>
      <c r="G59" s="6"/>
      <c r="H59" s="47">
        <v>3</v>
      </c>
      <c r="I59" s="47">
        <v>12</v>
      </c>
      <c r="J59" s="47"/>
      <c r="K59" s="3">
        <f>PRODUCT(H59:J59)</f>
        <v>36</v>
      </c>
      <c r="L59" s="28"/>
    </row>
    <row r="60" spans="1:12" ht="12.75">
      <c r="A60" s="6"/>
      <c r="B60" s="20" t="s">
        <v>68</v>
      </c>
      <c r="C60" s="72">
        <v>3</v>
      </c>
      <c r="D60" s="72">
        <v>12</v>
      </c>
      <c r="E60" s="47"/>
      <c r="F60" s="14">
        <f>PRODUCT(C60:E60)</f>
        <v>36</v>
      </c>
      <c r="G60" s="6"/>
      <c r="H60" s="47">
        <v>3</v>
      </c>
      <c r="I60" s="47">
        <v>12</v>
      </c>
      <c r="J60" s="47"/>
      <c r="K60" s="3">
        <f>PRODUCT(H60:J60)</f>
        <v>36</v>
      </c>
      <c r="L60" s="28"/>
    </row>
    <row r="61" spans="1:12" ht="12.75">
      <c r="A61" s="6"/>
      <c r="B61" s="20" t="s">
        <v>69</v>
      </c>
      <c r="C61" s="72">
        <v>3</v>
      </c>
      <c r="D61" s="72">
        <v>12</v>
      </c>
      <c r="E61" s="47"/>
      <c r="F61" s="14">
        <f>PRODUCT(C61:E61)</f>
        <v>36</v>
      </c>
      <c r="G61" s="6"/>
      <c r="H61" s="47">
        <v>3</v>
      </c>
      <c r="I61" s="47">
        <v>12</v>
      </c>
      <c r="J61" s="47"/>
      <c r="K61" s="3">
        <f>PRODUCT(H61:J61)</f>
        <v>36</v>
      </c>
      <c r="L61" s="28"/>
    </row>
    <row r="62" spans="1:12" ht="12.75">
      <c r="A62" s="11" t="s">
        <v>6</v>
      </c>
      <c r="B62" s="73" t="s">
        <v>16</v>
      </c>
      <c r="C62" s="51"/>
      <c r="D62" s="52"/>
      <c r="E62" s="13"/>
      <c r="F62" s="15"/>
      <c r="G62" s="13"/>
      <c r="H62" s="45"/>
      <c r="I62" s="50"/>
      <c r="J62" s="13"/>
      <c r="K62" s="13"/>
      <c r="L62" s="28"/>
    </row>
    <row r="63" spans="1:12" ht="12.75">
      <c r="A63" s="6"/>
      <c r="B63" s="20" t="s">
        <v>70</v>
      </c>
      <c r="C63" s="72">
        <v>3</v>
      </c>
      <c r="D63" s="72">
        <v>12</v>
      </c>
      <c r="E63" s="47"/>
      <c r="F63" s="14">
        <f>PRODUCT(C63:E63)</f>
        <v>36</v>
      </c>
      <c r="G63" s="6"/>
      <c r="H63" s="47">
        <v>3</v>
      </c>
      <c r="I63" s="47">
        <v>12</v>
      </c>
      <c r="J63" s="47"/>
      <c r="K63" s="3">
        <f>PRODUCT(H63:J63)</f>
        <v>36</v>
      </c>
      <c r="L63" s="28"/>
    </row>
    <row r="64" spans="1:12" ht="12.75">
      <c r="A64" s="11" t="s">
        <v>8</v>
      </c>
      <c r="B64" s="73" t="s">
        <v>17</v>
      </c>
      <c r="C64" s="51"/>
      <c r="D64" s="52"/>
      <c r="E64" s="13"/>
      <c r="F64" s="15"/>
      <c r="G64" s="13"/>
      <c r="H64" s="45"/>
      <c r="I64" s="50"/>
      <c r="J64" s="13"/>
      <c r="K64" s="13"/>
      <c r="L64" s="28"/>
    </row>
    <row r="65" spans="1:12" ht="12.75">
      <c r="A65" s="6"/>
      <c r="B65" s="20" t="s">
        <v>71</v>
      </c>
      <c r="C65" s="72">
        <v>3</v>
      </c>
      <c r="D65" s="72">
        <v>12</v>
      </c>
      <c r="E65" s="47"/>
      <c r="F65" s="14">
        <f>PRODUCT(C65:E65)</f>
        <v>36</v>
      </c>
      <c r="G65" s="6"/>
      <c r="H65" s="47">
        <v>3</v>
      </c>
      <c r="I65" s="47">
        <v>12</v>
      </c>
      <c r="J65" s="47"/>
      <c r="K65" s="3">
        <f>PRODUCT(H65:J65)</f>
        <v>36</v>
      </c>
      <c r="L65" s="28"/>
    </row>
    <row r="66" spans="1:12" ht="12.75">
      <c r="A66" s="11" t="s">
        <v>7</v>
      </c>
      <c r="B66" s="73" t="s">
        <v>18</v>
      </c>
      <c r="C66" s="51"/>
      <c r="D66" s="52"/>
      <c r="E66" s="13"/>
      <c r="F66" s="15"/>
      <c r="G66" s="13"/>
      <c r="H66" s="45"/>
      <c r="I66" s="50"/>
      <c r="J66" s="13"/>
      <c r="K66" s="13"/>
      <c r="L66" s="28"/>
    </row>
    <row r="67" spans="1:12" ht="12.75">
      <c r="A67" s="6"/>
      <c r="B67" s="20" t="s">
        <v>72</v>
      </c>
      <c r="C67" s="72">
        <v>3</v>
      </c>
      <c r="D67" s="72">
        <v>20</v>
      </c>
      <c r="E67" s="47"/>
      <c r="F67" s="18">
        <f>PRODUCT(C67:E67)</f>
        <v>60</v>
      </c>
      <c r="G67" s="6"/>
      <c r="H67" s="47">
        <v>3</v>
      </c>
      <c r="I67" s="47">
        <v>20</v>
      </c>
      <c r="J67" s="47"/>
      <c r="K67" s="3">
        <f>PRODUCT(H67:J67)</f>
        <v>60</v>
      </c>
      <c r="L67" s="28"/>
    </row>
    <row r="68" spans="1:12" ht="12.75">
      <c r="A68" s="6"/>
      <c r="B68" s="2" t="s">
        <v>28</v>
      </c>
      <c r="C68" s="7"/>
      <c r="D68" s="7"/>
      <c r="E68" s="7"/>
      <c r="F68" s="4">
        <f>SUM(F54:F67)</f>
        <v>393</v>
      </c>
      <c r="G68" s="6"/>
      <c r="H68" s="5" t="s">
        <v>29</v>
      </c>
      <c r="I68" s="8"/>
      <c r="J68" s="8"/>
      <c r="K68" s="1">
        <f>SUM(K54:K67)</f>
        <v>393</v>
      </c>
      <c r="L68" s="28"/>
    </row>
    <row r="69" spans="1:12" ht="12.75">
      <c r="A69" s="6"/>
      <c r="B69" s="22" t="s">
        <v>33</v>
      </c>
      <c r="C69" s="22"/>
      <c r="D69" s="22"/>
      <c r="E69" s="22"/>
      <c r="F69" s="20" t="str">
        <f>IF(F68&lt;12000,"BLUE",IF(F68&lt;18000,"BRONZE",IF(F68&lt;25000,"SILVER",IF(F68&lt;30000,"GOLD",IF(F68&lt;100000,"PLATINUM")))))</f>
        <v>BLUE</v>
      </c>
      <c r="G69" s="6"/>
      <c r="H69" s="6"/>
      <c r="I69" s="6"/>
      <c r="J69" s="6"/>
      <c r="K69" s="20" t="str">
        <f>IF(K68&lt;12000,"BLUE",IF(K68&lt;18000,"BRONZE",IF(K68&lt;25000,"SILVER",IF(K68&lt;30000,"GOLD",IF(K68&lt;100000,"PLATINUM")))))</f>
        <v>BLUE</v>
      </c>
      <c r="L69" s="28"/>
    </row>
    <row r="70" spans="1:12" ht="13.5" thickBot="1">
      <c r="A70" s="6"/>
      <c r="B70" s="24" t="s">
        <v>34</v>
      </c>
      <c r="C70" s="25"/>
      <c r="D70" s="25"/>
      <c r="E70" s="25"/>
      <c r="F70" s="20" t="str">
        <f>IF(F68&lt;5000,"BLUE",IF(F68&lt;8000,"BRONZE",IF(F68&lt;12000,"SILVER",IF(F68&lt;15000,"GOLD",IF(F68&lt;100000,"PLATINUM")))))</f>
        <v>BLUE</v>
      </c>
      <c r="G70" s="6"/>
      <c r="H70" s="6"/>
      <c r="I70" s="6"/>
      <c r="J70" s="6"/>
      <c r="K70" s="20" t="str">
        <f>IF(K68&lt;5000,"BLUE",IF(K68&lt;8000,"BRONZE",IF(K68&lt;12000,"SILVER",IF(K68&lt;15000,"GOLD",IF(K68&lt;100000,"PLATINUM")))))</f>
        <v>BLUE</v>
      </c>
      <c r="L70" s="28"/>
    </row>
    <row r="71" spans="1:12" ht="13.5" thickBot="1">
      <c r="A71" s="61" t="s">
        <v>24</v>
      </c>
      <c r="B71" s="62" t="s">
        <v>22</v>
      </c>
      <c r="C71" s="67" t="s">
        <v>19</v>
      </c>
      <c r="D71" s="67" t="s">
        <v>20</v>
      </c>
      <c r="E71" s="67" t="s">
        <v>21</v>
      </c>
      <c r="F71" s="69" t="s">
        <v>30</v>
      </c>
      <c r="G71" s="65"/>
      <c r="H71" s="62" t="s">
        <v>19</v>
      </c>
      <c r="I71" s="62" t="s">
        <v>20</v>
      </c>
      <c r="J71" s="62" t="s">
        <v>21</v>
      </c>
      <c r="K71" s="66" t="s">
        <v>30</v>
      </c>
      <c r="L71" s="28"/>
    </row>
    <row r="72" spans="1:12" ht="12.75">
      <c r="A72" s="59" t="s">
        <v>0</v>
      </c>
      <c r="B72" s="60" t="s">
        <v>10</v>
      </c>
      <c r="C72" s="45"/>
      <c r="D72" s="50"/>
      <c r="E72" s="45"/>
      <c r="F72" s="15"/>
      <c r="G72" s="13"/>
      <c r="H72" s="13"/>
      <c r="I72" s="13"/>
      <c r="J72" s="13"/>
      <c r="K72" s="13"/>
      <c r="L72" s="28"/>
    </row>
    <row r="73" spans="1:12" ht="12.75">
      <c r="A73" s="6"/>
      <c r="B73" s="20" t="s">
        <v>41</v>
      </c>
      <c r="C73" s="72">
        <v>3</v>
      </c>
      <c r="D73" s="72">
        <v>12</v>
      </c>
      <c r="E73" s="47"/>
      <c r="F73" s="14">
        <f>PRODUCT(C73:E73)</f>
        <v>36</v>
      </c>
      <c r="G73" s="6"/>
      <c r="H73" s="47">
        <v>3</v>
      </c>
      <c r="I73" s="47">
        <v>12</v>
      </c>
      <c r="J73" s="47"/>
      <c r="K73" s="3">
        <f>PRODUCT(H73:J73)</f>
        <v>36</v>
      </c>
      <c r="L73" s="28"/>
    </row>
    <row r="74" spans="1:12" ht="12.75">
      <c r="A74" s="6"/>
      <c r="B74" s="20" t="s">
        <v>42</v>
      </c>
      <c r="C74" s="72">
        <v>3</v>
      </c>
      <c r="D74" s="72">
        <v>12</v>
      </c>
      <c r="E74" s="47"/>
      <c r="F74" s="14">
        <f>PRODUCT(C74:E74)</f>
        <v>36</v>
      </c>
      <c r="G74" s="6"/>
      <c r="H74" s="47">
        <v>3</v>
      </c>
      <c r="I74" s="47">
        <v>12</v>
      </c>
      <c r="J74" s="47"/>
      <c r="K74" s="3">
        <f>PRODUCT(H74:J74)</f>
        <v>36</v>
      </c>
      <c r="L74" s="28"/>
    </row>
    <row r="75" spans="1:12" ht="12.75">
      <c r="A75" s="6"/>
      <c r="B75" s="20" t="s">
        <v>43</v>
      </c>
      <c r="C75" s="72">
        <v>3</v>
      </c>
      <c r="D75" s="72">
        <v>12</v>
      </c>
      <c r="E75" s="47"/>
      <c r="F75" s="14">
        <f>PRODUCT(C75:E75)</f>
        <v>36</v>
      </c>
      <c r="G75" s="6"/>
      <c r="H75" s="47">
        <v>3</v>
      </c>
      <c r="I75" s="47">
        <v>12</v>
      </c>
      <c r="J75" s="47"/>
      <c r="K75" s="3">
        <f>PRODUCT(H75:J75)</f>
        <v>36</v>
      </c>
      <c r="L75" s="28"/>
    </row>
    <row r="76" spans="1:12" ht="12.75">
      <c r="A76" s="11" t="s">
        <v>1</v>
      </c>
      <c r="B76" s="73" t="s">
        <v>11</v>
      </c>
      <c r="C76" s="51"/>
      <c r="D76" s="74"/>
      <c r="E76" s="45"/>
      <c r="F76" s="15"/>
      <c r="G76" s="13"/>
      <c r="H76" s="45"/>
      <c r="I76" s="48"/>
      <c r="J76" s="13"/>
      <c r="K76" s="13"/>
      <c r="L76" s="28"/>
    </row>
    <row r="77" spans="1:12" ht="12.75">
      <c r="A77" s="6"/>
      <c r="B77" s="20" t="s">
        <v>44</v>
      </c>
      <c r="C77" s="72">
        <v>3</v>
      </c>
      <c r="D77" s="72">
        <v>12</v>
      </c>
      <c r="E77" s="47"/>
      <c r="F77" s="14">
        <f>PRODUCT(C77:E77)</f>
        <v>36</v>
      </c>
      <c r="G77" s="6"/>
      <c r="H77" s="47">
        <v>3</v>
      </c>
      <c r="I77" s="47">
        <v>12</v>
      </c>
      <c r="J77" s="47"/>
      <c r="K77" s="3">
        <f>PRODUCT(H77:J77)</f>
        <v>36</v>
      </c>
      <c r="L77" s="28"/>
    </row>
    <row r="78" spans="1:12" ht="12.75">
      <c r="A78" s="6"/>
      <c r="B78" s="20" t="s">
        <v>45</v>
      </c>
      <c r="C78" s="72">
        <v>3</v>
      </c>
      <c r="D78" s="72">
        <v>12</v>
      </c>
      <c r="E78" s="47"/>
      <c r="F78" s="14">
        <f>PRODUCT(C78:E78)</f>
        <v>36</v>
      </c>
      <c r="G78" s="6"/>
      <c r="H78" s="47">
        <v>3</v>
      </c>
      <c r="I78" s="47">
        <v>12</v>
      </c>
      <c r="J78" s="47"/>
      <c r="K78" s="3">
        <f>PRODUCT(H78:J78)</f>
        <v>36</v>
      </c>
      <c r="L78" s="28"/>
    </row>
    <row r="79" spans="1:12" ht="12.75">
      <c r="A79" s="11" t="s">
        <v>2</v>
      </c>
      <c r="B79" s="73" t="s">
        <v>12</v>
      </c>
      <c r="C79" s="51"/>
      <c r="D79" s="74"/>
      <c r="E79" s="45"/>
      <c r="F79" s="15"/>
      <c r="G79" s="13"/>
      <c r="H79" s="45"/>
      <c r="I79" s="48"/>
      <c r="J79" s="13"/>
      <c r="K79" s="13"/>
      <c r="L79" s="28"/>
    </row>
    <row r="80" spans="1:12" ht="12.75">
      <c r="A80" s="6"/>
      <c r="B80" s="20" t="s">
        <v>46</v>
      </c>
      <c r="C80" s="72">
        <v>3</v>
      </c>
      <c r="D80" s="72">
        <v>12</v>
      </c>
      <c r="E80" s="47"/>
      <c r="F80" s="14">
        <f>PRODUCT(C80:E80)</f>
        <v>36</v>
      </c>
      <c r="G80" s="6"/>
      <c r="H80" s="47">
        <v>3</v>
      </c>
      <c r="I80" s="47">
        <v>12</v>
      </c>
      <c r="J80" s="47"/>
      <c r="K80" s="3">
        <f>PRODUCT(H80:J80)</f>
        <v>36</v>
      </c>
      <c r="L80" s="28"/>
    </row>
    <row r="81" spans="1:12" ht="12.75">
      <c r="A81" s="6"/>
      <c r="B81" s="20" t="s">
        <v>47</v>
      </c>
      <c r="C81" s="72">
        <v>3</v>
      </c>
      <c r="D81" s="72">
        <v>12</v>
      </c>
      <c r="E81" s="47"/>
      <c r="F81" s="14">
        <f>PRODUCT(C81:E81)</f>
        <v>36</v>
      </c>
      <c r="G81" s="6"/>
      <c r="H81" s="47">
        <v>3</v>
      </c>
      <c r="I81" s="47">
        <v>12</v>
      </c>
      <c r="J81" s="47"/>
      <c r="K81" s="3">
        <f>PRODUCT(H81:J81)</f>
        <v>36</v>
      </c>
      <c r="L81" s="28"/>
    </row>
    <row r="82" spans="1:12" ht="12.75">
      <c r="A82" s="11" t="s">
        <v>3</v>
      </c>
      <c r="B82" s="73" t="s">
        <v>13</v>
      </c>
      <c r="C82" s="51"/>
      <c r="D82" s="74"/>
      <c r="E82" s="45"/>
      <c r="F82" s="15"/>
      <c r="G82" s="13"/>
      <c r="H82" s="45"/>
      <c r="I82" s="48"/>
      <c r="J82" s="13"/>
      <c r="K82" s="13"/>
      <c r="L82" s="28"/>
    </row>
    <row r="83" spans="1:12" ht="12.75">
      <c r="A83" s="6"/>
      <c r="B83" s="20" t="s">
        <v>48</v>
      </c>
      <c r="C83" s="72">
        <v>3</v>
      </c>
      <c r="D83" s="72">
        <v>12</v>
      </c>
      <c r="E83" s="47"/>
      <c r="F83" s="14">
        <f>PRODUCT(C83:E83)</f>
        <v>36</v>
      </c>
      <c r="G83" s="6"/>
      <c r="H83" s="47">
        <v>3</v>
      </c>
      <c r="I83" s="47">
        <v>12</v>
      </c>
      <c r="J83" s="47"/>
      <c r="K83" s="3">
        <f>PRODUCT(H83:J83)</f>
        <v>36</v>
      </c>
      <c r="L83" s="28"/>
    </row>
    <row r="84" spans="1:12" ht="12.75">
      <c r="A84" s="11" t="s">
        <v>4</v>
      </c>
      <c r="B84" s="73" t="s">
        <v>14</v>
      </c>
      <c r="C84" s="51"/>
      <c r="D84" s="74"/>
      <c r="E84" s="45"/>
      <c r="F84" s="15"/>
      <c r="G84" s="13"/>
      <c r="H84" s="45"/>
      <c r="I84" s="48"/>
      <c r="J84" s="12"/>
      <c r="K84" s="13"/>
      <c r="L84" s="28"/>
    </row>
    <row r="85" spans="1:12" ht="12.75">
      <c r="A85" s="6"/>
      <c r="B85" s="20" t="s">
        <v>49</v>
      </c>
      <c r="C85" s="72">
        <v>3</v>
      </c>
      <c r="D85" s="72">
        <v>15</v>
      </c>
      <c r="E85" s="47"/>
      <c r="F85" s="14">
        <f>PRODUCT(C85:E85)</f>
        <v>45</v>
      </c>
      <c r="G85" s="6"/>
      <c r="H85" s="47">
        <v>3</v>
      </c>
      <c r="I85" s="47">
        <v>15</v>
      </c>
      <c r="J85" s="47"/>
      <c r="K85" s="3">
        <f>PRODUCT(H85:J85)</f>
        <v>45</v>
      </c>
      <c r="L85" s="28"/>
    </row>
    <row r="86" spans="1:12" ht="12.75">
      <c r="A86" s="11" t="s">
        <v>5</v>
      </c>
      <c r="B86" s="73" t="s">
        <v>15</v>
      </c>
      <c r="C86" s="51"/>
      <c r="D86" s="74"/>
      <c r="E86" s="45"/>
      <c r="F86" s="15"/>
      <c r="G86" s="13"/>
      <c r="H86" s="45"/>
      <c r="I86" s="48"/>
      <c r="J86" s="13"/>
      <c r="K86" s="13"/>
      <c r="L86" s="28"/>
    </row>
    <row r="87" spans="1:12" ht="13.5" customHeight="1">
      <c r="A87" s="6"/>
      <c r="B87" s="21" t="s">
        <v>50</v>
      </c>
      <c r="C87" s="72">
        <v>3</v>
      </c>
      <c r="D87" s="72">
        <v>20</v>
      </c>
      <c r="E87" s="47"/>
      <c r="F87" s="17"/>
      <c r="G87" s="6"/>
      <c r="H87" s="47">
        <v>3</v>
      </c>
      <c r="I87" s="47">
        <v>20</v>
      </c>
      <c r="J87" s="47"/>
      <c r="K87" s="6"/>
      <c r="L87" s="28"/>
    </row>
    <row r="88" spans="1:12" ht="12.75">
      <c r="A88" s="6"/>
      <c r="B88" s="2" t="s">
        <v>28</v>
      </c>
      <c r="C88" s="7"/>
      <c r="D88" s="7"/>
      <c r="E88" s="7"/>
      <c r="F88" s="9">
        <f>SUM(F73:F85)</f>
        <v>333</v>
      </c>
      <c r="G88" s="6"/>
      <c r="H88" s="5" t="s">
        <v>29</v>
      </c>
      <c r="I88" s="8"/>
      <c r="J88" s="8"/>
      <c r="K88" s="10">
        <f>SUM(K73:K85)</f>
        <v>333</v>
      </c>
      <c r="L88" s="28"/>
    </row>
    <row r="89" spans="1:12" ht="12.75">
      <c r="A89" s="6"/>
      <c r="B89" s="23" t="s">
        <v>33</v>
      </c>
      <c r="C89" s="23"/>
      <c r="D89" s="23"/>
      <c r="E89" s="23"/>
      <c r="F89" s="20" t="str">
        <f>IF(F88&lt;12000,"BLUE",IF(F88&lt;18000,"BRONZE",IF(F88&lt;25000,"SILVER",IF(F88&lt;30000,"GOLD",IF(F88&lt;100000,"PLATINUM")))))</f>
        <v>BLUE</v>
      </c>
      <c r="G89" s="6"/>
      <c r="H89" s="6"/>
      <c r="I89" s="6"/>
      <c r="J89" s="6"/>
      <c r="K89" s="20" t="str">
        <f>IF(K88&lt;12000,"BLUE",IF(K88&lt;18000,"BRONZE",IF(K88&lt;25000,"SILVER",IF(K88&lt;30000,"GOLD",IF(K88&lt;100000,"PLATINUM")))))</f>
        <v>BLUE</v>
      </c>
      <c r="L89" s="28"/>
    </row>
    <row r="90" spans="1:12" ht="12.75">
      <c r="A90" s="6"/>
      <c r="B90" s="24" t="s">
        <v>34</v>
      </c>
      <c r="C90" s="25"/>
      <c r="D90" s="25"/>
      <c r="E90" s="25"/>
      <c r="F90" s="20" t="str">
        <f>IF(F88&lt;5000,"BLUE",IF(F88&lt;8000,"BRONZE",IF(F88&lt;12000,"SILVER",IF(F88&lt;15000,"GOLD",IF(F88&lt;100000,"PLATINUM")))))</f>
        <v>BLUE</v>
      </c>
      <c r="G90" s="6"/>
      <c r="H90" s="6"/>
      <c r="I90" s="6"/>
      <c r="J90" s="6"/>
      <c r="K90" s="20" t="str">
        <f>IF(K88&lt;5000,"BLUE",IF(K88&lt;8000,"BRONZE",IF(K88&lt;12000,"SILVER",IF(K88&lt;15000,"GOLD",IF(K88&lt;100000,"PLATINUM")))))</f>
        <v>BLUE</v>
      </c>
      <c r="L90" s="28"/>
    </row>
    <row r="91" spans="1:12" ht="15.75" customHeight="1">
      <c r="A91" s="6"/>
      <c r="B91" s="75" t="s">
        <v>74</v>
      </c>
      <c r="C91" s="26"/>
      <c r="D91" s="26"/>
      <c r="E91" s="26"/>
      <c r="F91" s="20"/>
      <c r="G91" s="6"/>
      <c r="H91" s="6"/>
      <c r="I91" s="6"/>
      <c r="J91" s="6"/>
      <c r="K91" s="20"/>
      <c r="L91" s="28"/>
    </row>
    <row r="92" spans="1:12" ht="81" customHeight="1">
      <c r="A92" s="82"/>
      <c r="B92" s="77"/>
      <c r="C92" s="83"/>
      <c r="D92" s="80"/>
      <c r="E92" s="80"/>
      <c r="F92" s="80"/>
      <c r="G92" s="80"/>
      <c r="H92" s="84"/>
      <c r="I92" s="84"/>
      <c r="J92" s="82"/>
      <c r="K92" s="82"/>
      <c r="L92" s="82"/>
    </row>
    <row r="93" spans="1:12" ht="15" customHeight="1">
      <c r="A93" s="27" t="s">
        <v>36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12" ht="13.5" customHeight="1" thickBot="1">
      <c r="A94" s="29" t="s">
        <v>23</v>
      </c>
      <c r="B94" s="30"/>
      <c r="C94" s="30"/>
      <c r="D94" s="31" t="s">
        <v>26</v>
      </c>
      <c r="E94" s="28"/>
      <c r="F94" s="30"/>
      <c r="G94" s="30"/>
      <c r="H94" s="30"/>
      <c r="I94" s="32" t="s">
        <v>27</v>
      </c>
      <c r="J94" s="28"/>
      <c r="K94" s="30"/>
      <c r="L94" s="28"/>
    </row>
    <row r="95" spans="1:12" ht="13.5" thickBot="1">
      <c r="A95" s="61" t="s">
        <v>25</v>
      </c>
      <c r="B95" s="62" t="s">
        <v>22</v>
      </c>
      <c r="C95" s="67" t="s">
        <v>19</v>
      </c>
      <c r="D95" s="67" t="s">
        <v>20</v>
      </c>
      <c r="E95" s="67" t="s">
        <v>21</v>
      </c>
      <c r="F95" s="67" t="s">
        <v>30</v>
      </c>
      <c r="G95" s="65"/>
      <c r="H95" s="62" t="s">
        <v>19</v>
      </c>
      <c r="I95" s="62" t="s">
        <v>20</v>
      </c>
      <c r="J95" s="62" t="s">
        <v>21</v>
      </c>
      <c r="K95" s="68" t="s">
        <v>30</v>
      </c>
      <c r="L95" s="28"/>
    </row>
    <row r="96" spans="1:12" ht="12.75">
      <c r="A96" s="59" t="s">
        <v>6</v>
      </c>
      <c r="B96" s="60" t="s">
        <v>16</v>
      </c>
      <c r="C96" s="45"/>
      <c r="D96" s="50"/>
      <c r="E96" s="45"/>
      <c r="F96" s="15"/>
      <c r="G96" s="13"/>
      <c r="H96" s="13"/>
      <c r="I96" s="13"/>
      <c r="J96" s="13"/>
      <c r="K96" s="13"/>
      <c r="L96" s="28"/>
    </row>
    <row r="97" spans="1:12" ht="12.75">
      <c r="A97" s="6"/>
      <c r="B97" s="20" t="s">
        <v>51</v>
      </c>
      <c r="C97" s="72">
        <v>3</v>
      </c>
      <c r="D97" s="72">
        <v>12</v>
      </c>
      <c r="E97" s="47"/>
      <c r="F97" s="14">
        <f>PRODUCT(C97:E97)</f>
        <v>36</v>
      </c>
      <c r="G97" s="6"/>
      <c r="H97" s="47">
        <v>3</v>
      </c>
      <c r="I97" s="47">
        <v>12</v>
      </c>
      <c r="J97" s="47"/>
      <c r="K97" s="3">
        <f>PRODUCT(H97:J97)</f>
        <v>36</v>
      </c>
      <c r="L97" s="28"/>
    </row>
    <row r="98" spans="1:12" ht="12.75">
      <c r="A98" s="6"/>
      <c r="B98" s="20" t="s">
        <v>52</v>
      </c>
      <c r="C98" s="72">
        <v>3</v>
      </c>
      <c r="D98" s="72">
        <v>12</v>
      </c>
      <c r="E98" s="47"/>
      <c r="F98" s="14">
        <f>PRODUCT(C98:E98)</f>
        <v>36</v>
      </c>
      <c r="G98" s="6"/>
      <c r="H98" s="47">
        <v>3</v>
      </c>
      <c r="I98" s="47">
        <v>12</v>
      </c>
      <c r="J98" s="47"/>
      <c r="K98" s="3">
        <f>PRODUCT(H98:J98)</f>
        <v>36</v>
      </c>
      <c r="L98" s="28"/>
    </row>
    <row r="99" spans="1:12" ht="12.75">
      <c r="A99" s="6"/>
      <c r="B99" s="20" t="s">
        <v>53</v>
      </c>
      <c r="C99" s="72">
        <v>3</v>
      </c>
      <c r="D99" s="72">
        <v>12</v>
      </c>
      <c r="E99" s="47"/>
      <c r="F99" s="14">
        <f>PRODUCT(C99:E99)</f>
        <v>36</v>
      </c>
      <c r="G99" s="6"/>
      <c r="H99" s="47">
        <v>3</v>
      </c>
      <c r="I99" s="47">
        <v>12</v>
      </c>
      <c r="J99" s="47"/>
      <c r="K99" s="3">
        <f>PRODUCT(H99:J99)</f>
        <v>36</v>
      </c>
      <c r="L99" s="28"/>
    </row>
    <row r="100" spans="1:12" ht="12.75">
      <c r="A100" s="11" t="s">
        <v>8</v>
      </c>
      <c r="B100" s="73" t="s">
        <v>17</v>
      </c>
      <c r="C100" s="51"/>
      <c r="D100" s="52"/>
      <c r="E100" s="45"/>
      <c r="F100" s="15"/>
      <c r="G100" s="13"/>
      <c r="H100" s="45"/>
      <c r="I100" s="50"/>
      <c r="J100" s="13"/>
      <c r="K100" s="13"/>
      <c r="L100" s="28"/>
    </row>
    <row r="101" spans="1:12" ht="12.75">
      <c r="A101" s="6"/>
      <c r="B101" s="20" t="s">
        <v>54</v>
      </c>
      <c r="C101" s="72">
        <v>3</v>
      </c>
      <c r="D101" s="72">
        <v>12</v>
      </c>
      <c r="E101" s="47"/>
      <c r="F101" s="14">
        <f>PRODUCT(C101:E101)</f>
        <v>36</v>
      </c>
      <c r="G101" s="6"/>
      <c r="H101" s="47">
        <v>3</v>
      </c>
      <c r="I101" s="47">
        <v>12</v>
      </c>
      <c r="J101" s="47"/>
      <c r="K101" s="3">
        <f>PRODUCT(H101:J101)</f>
        <v>36</v>
      </c>
      <c r="L101" s="28"/>
    </row>
    <row r="102" spans="1:12" ht="12.75">
      <c r="A102" s="6"/>
      <c r="B102" s="20" t="s">
        <v>56</v>
      </c>
      <c r="C102" s="72">
        <v>3</v>
      </c>
      <c r="D102" s="72">
        <v>12</v>
      </c>
      <c r="E102" s="47"/>
      <c r="F102" s="14">
        <f>PRODUCT(C102:E102)</f>
        <v>36</v>
      </c>
      <c r="G102" s="6"/>
      <c r="H102" s="47">
        <v>3</v>
      </c>
      <c r="I102" s="47">
        <v>12</v>
      </c>
      <c r="J102" s="47"/>
      <c r="K102" s="3">
        <f>PRODUCT(H102:J102)</f>
        <v>36</v>
      </c>
      <c r="L102" s="28"/>
    </row>
    <row r="103" spans="1:12" ht="12.75">
      <c r="A103" s="6"/>
      <c r="B103" s="20" t="s">
        <v>55</v>
      </c>
      <c r="C103" s="72">
        <v>3</v>
      </c>
      <c r="D103" s="72">
        <v>12</v>
      </c>
      <c r="E103" s="47"/>
      <c r="F103" s="14">
        <f>PRODUCT(C103:E103)</f>
        <v>36</v>
      </c>
      <c r="G103" s="6"/>
      <c r="H103" s="47">
        <v>3</v>
      </c>
      <c r="I103" s="47">
        <v>12</v>
      </c>
      <c r="J103" s="47"/>
      <c r="K103" s="3">
        <f>PRODUCT(H103:J103)</f>
        <v>36</v>
      </c>
      <c r="L103" s="28"/>
    </row>
    <row r="104" spans="1:12" ht="12.75">
      <c r="A104" s="11" t="s">
        <v>0</v>
      </c>
      <c r="B104" s="73" t="s">
        <v>10</v>
      </c>
      <c r="C104" s="51"/>
      <c r="D104" s="52"/>
      <c r="E104" s="45"/>
      <c r="F104" s="15"/>
      <c r="G104" s="13"/>
      <c r="H104" s="45"/>
      <c r="I104" s="50"/>
      <c r="J104" s="13"/>
      <c r="K104" s="13"/>
      <c r="L104" s="28"/>
    </row>
    <row r="105" spans="1:12" ht="12.75">
      <c r="A105" s="6"/>
      <c r="B105" s="20" t="s">
        <v>57</v>
      </c>
      <c r="C105" s="72">
        <v>3</v>
      </c>
      <c r="D105" s="72">
        <v>12</v>
      </c>
      <c r="E105" s="47"/>
      <c r="F105" s="14">
        <f>PRODUCT(C105:E105)</f>
        <v>36</v>
      </c>
      <c r="G105" s="6"/>
      <c r="H105" s="47">
        <v>3</v>
      </c>
      <c r="I105" s="47">
        <v>12</v>
      </c>
      <c r="J105" s="47"/>
      <c r="K105" s="3">
        <f>PRODUCT(H105:J105)</f>
        <v>36</v>
      </c>
      <c r="L105" s="28"/>
    </row>
    <row r="106" spans="1:12" ht="12.75">
      <c r="A106" s="11" t="s">
        <v>3</v>
      </c>
      <c r="B106" s="73" t="s">
        <v>13</v>
      </c>
      <c r="C106" s="51"/>
      <c r="D106" s="52"/>
      <c r="E106" s="45"/>
      <c r="F106" s="15"/>
      <c r="G106" s="13"/>
      <c r="H106" s="45"/>
      <c r="I106" s="50"/>
      <c r="J106" s="13"/>
      <c r="K106" s="13"/>
      <c r="L106" s="28"/>
    </row>
    <row r="107" spans="1:12" ht="12.75">
      <c r="A107" s="6"/>
      <c r="B107" s="20" t="s">
        <v>58</v>
      </c>
      <c r="C107" s="72">
        <v>3</v>
      </c>
      <c r="D107" s="72">
        <v>12</v>
      </c>
      <c r="E107" s="47"/>
      <c r="F107" s="14">
        <f>PRODUCT(C107:E107)</f>
        <v>36</v>
      </c>
      <c r="G107" s="6"/>
      <c r="H107" s="47">
        <v>3</v>
      </c>
      <c r="I107" s="47">
        <v>12</v>
      </c>
      <c r="J107" s="47"/>
      <c r="K107" s="3">
        <f>PRODUCT(H107:J107)</f>
        <v>36</v>
      </c>
      <c r="L107" s="28"/>
    </row>
    <row r="108" spans="1:12" ht="12.75">
      <c r="A108" s="6"/>
      <c r="B108" s="20" t="s">
        <v>59</v>
      </c>
      <c r="C108" s="72">
        <v>3</v>
      </c>
      <c r="D108" s="72">
        <v>12</v>
      </c>
      <c r="E108" s="47"/>
      <c r="F108" s="14">
        <f>PRODUCT(C108:E108)</f>
        <v>36</v>
      </c>
      <c r="G108" s="6"/>
      <c r="H108" s="47">
        <v>3</v>
      </c>
      <c r="I108" s="47">
        <v>12</v>
      </c>
      <c r="J108" s="47"/>
      <c r="K108" s="3">
        <f>PRODUCT(H108:J108)</f>
        <v>36</v>
      </c>
      <c r="L108" s="28"/>
    </row>
    <row r="109" spans="1:12" ht="12.75">
      <c r="A109" s="6"/>
      <c r="B109" s="20" t="s">
        <v>60</v>
      </c>
      <c r="C109" s="72">
        <v>3</v>
      </c>
      <c r="D109" s="72">
        <v>12</v>
      </c>
      <c r="E109" s="47"/>
      <c r="F109" s="14">
        <f>PRODUCT(C109:E109)</f>
        <v>36</v>
      </c>
      <c r="G109" s="6"/>
      <c r="H109" s="47">
        <v>3</v>
      </c>
      <c r="I109" s="47">
        <v>12</v>
      </c>
      <c r="J109" s="47"/>
      <c r="K109" s="3">
        <f>PRODUCT(H109:J109)</f>
        <v>36</v>
      </c>
      <c r="L109" s="28"/>
    </row>
    <row r="110" spans="1:12" ht="12.75">
      <c r="A110" s="11" t="s">
        <v>7</v>
      </c>
      <c r="B110" s="73" t="s">
        <v>18</v>
      </c>
      <c r="C110" s="51"/>
      <c r="D110" s="52"/>
      <c r="E110" s="45"/>
      <c r="F110" s="15"/>
      <c r="G110" s="13"/>
      <c r="H110" s="45"/>
      <c r="I110" s="50"/>
      <c r="J110" s="13"/>
      <c r="K110" s="13"/>
      <c r="L110" s="28"/>
    </row>
    <row r="111" spans="1:12" ht="12.75">
      <c r="A111" s="6"/>
      <c r="B111" s="20" t="s">
        <v>61</v>
      </c>
      <c r="C111" s="72">
        <v>3</v>
      </c>
      <c r="D111" s="72">
        <v>25</v>
      </c>
      <c r="E111" s="47"/>
      <c r="F111" s="14">
        <f>PRODUCT(C111:E111)</f>
        <v>75</v>
      </c>
      <c r="G111" s="6"/>
      <c r="H111" s="47">
        <v>3</v>
      </c>
      <c r="I111" s="47">
        <v>25</v>
      </c>
      <c r="J111" s="47"/>
      <c r="K111" s="3">
        <f>PRODUCT(H111:J111)</f>
        <v>75</v>
      </c>
      <c r="L111" s="28"/>
    </row>
    <row r="112" spans="1:12" ht="12.75">
      <c r="A112" s="6"/>
      <c r="B112" s="20" t="s">
        <v>62</v>
      </c>
      <c r="C112" s="72">
        <v>3</v>
      </c>
      <c r="D112" s="72">
        <v>25</v>
      </c>
      <c r="E112" s="47"/>
      <c r="F112" s="14">
        <f>PRODUCT(C112:E112)</f>
        <v>75</v>
      </c>
      <c r="G112" s="6"/>
      <c r="H112" s="47">
        <v>3</v>
      </c>
      <c r="I112" s="47">
        <v>25</v>
      </c>
      <c r="J112" s="47"/>
      <c r="K112" s="3">
        <f>PRODUCT(H112:J112)</f>
        <v>75</v>
      </c>
      <c r="L112" s="28"/>
    </row>
    <row r="113" spans="1:12" ht="12.75">
      <c r="A113" s="11" t="s">
        <v>5</v>
      </c>
      <c r="B113" s="73" t="s">
        <v>15</v>
      </c>
      <c r="C113" s="51"/>
      <c r="D113" s="52"/>
      <c r="E113" s="45"/>
      <c r="F113" s="15"/>
      <c r="G113" s="13"/>
      <c r="H113" s="51"/>
      <c r="I113" s="52"/>
      <c r="J113" s="13"/>
      <c r="K113" s="13"/>
      <c r="L113" s="28"/>
    </row>
    <row r="114" spans="1:12" ht="12.75">
      <c r="A114" s="6"/>
      <c r="B114" s="21" t="s">
        <v>63</v>
      </c>
      <c r="C114" s="72">
        <v>3</v>
      </c>
      <c r="D114" s="72">
        <v>30</v>
      </c>
      <c r="E114" s="47"/>
      <c r="F114" s="17"/>
      <c r="G114" s="6"/>
      <c r="H114" s="47">
        <v>3</v>
      </c>
      <c r="I114" s="47">
        <v>30</v>
      </c>
      <c r="J114" s="47"/>
      <c r="K114" s="6"/>
      <c r="L114" s="28"/>
    </row>
    <row r="115" spans="1:12" ht="12.75">
      <c r="A115" s="6"/>
      <c r="B115" s="2" t="s">
        <v>28</v>
      </c>
      <c r="C115" s="7"/>
      <c r="D115" s="7"/>
      <c r="E115" s="7"/>
      <c r="F115" s="9">
        <f>SUM(F97:F112)</f>
        <v>510</v>
      </c>
      <c r="G115" s="6"/>
      <c r="H115" s="5" t="s">
        <v>29</v>
      </c>
      <c r="I115" s="8"/>
      <c r="J115" s="8"/>
      <c r="K115" s="10">
        <f>SUM(K97:K112)</f>
        <v>510</v>
      </c>
      <c r="L115" s="28"/>
    </row>
    <row r="116" spans="1:12" ht="12.75">
      <c r="A116" s="6"/>
      <c r="B116" s="23" t="s">
        <v>33</v>
      </c>
      <c r="C116" s="23"/>
      <c r="D116" s="23"/>
      <c r="E116" s="23"/>
      <c r="F116" s="20" t="str">
        <f>IF(F115&lt;12000,"BLUE",IF(F115&lt;18000,"BRONZE",IF(F115&lt;25000,"SILVER",IF(F115&lt;30000,"GOLD",IF(F115&lt;100000,"PLATINUM")))))</f>
        <v>BLUE</v>
      </c>
      <c r="G116" s="6"/>
      <c r="H116" s="6"/>
      <c r="I116" s="6"/>
      <c r="J116" s="6"/>
      <c r="K116" s="20" t="str">
        <f>IF(K113&lt;12000,"BLUE",IF(K113&lt;18000,"BRONZE",IF(K113&lt;25000,"SILVER",IF(K113&lt;30000,"GOLD",IF(K113&lt;100000,"PLATINUM")))))</f>
        <v>BLUE</v>
      </c>
      <c r="L116" s="28"/>
    </row>
    <row r="117" spans="1:12" ht="12.75">
      <c r="A117" s="19"/>
      <c r="B117" s="24" t="s">
        <v>34</v>
      </c>
      <c r="C117" s="25"/>
      <c r="D117" s="25"/>
      <c r="E117" s="25"/>
      <c r="F117" s="20" t="str">
        <f>IF(F115&lt;5000,"BLUE",IF(F115&lt;8000,"BRONZE",IF(F115&lt;12000,"SILVER",IF(F115&lt;15000,"GOLD",IF(F115&lt;100000,"PLATINUM")))))</f>
        <v>BLUE</v>
      </c>
      <c r="G117" s="6"/>
      <c r="H117" s="6"/>
      <c r="I117" s="6"/>
      <c r="J117" s="6"/>
      <c r="K117" s="20" t="str">
        <f>IF(K115&lt;5000,"BLUE",IF(K115&lt;8000,"BRONZE",IF(K115&lt;12000,"SILVER",IF(K115&lt;15000,"GOLD",IF(K115&lt;100000,"PLATINUM")))))</f>
        <v>BLUE</v>
      </c>
      <c r="L117" s="28"/>
    </row>
    <row r="118" ht="12.75">
      <c r="L118" s="33"/>
    </row>
    <row r="119" ht="13.5" thickBot="1">
      <c r="L119" s="28"/>
    </row>
    <row r="120" spans="2:12" ht="20.25" thickBot="1">
      <c r="B120" s="40" t="s">
        <v>37</v>
      </c>
      <c r="C120" s="41"/>
      <c r="D120" s="41"/>
      <c r="E120" s="42"/>
      <c r="L120" s="28"/>
    </row>
    <row r="121" spans="2:12" ht="15">
      <c r="B121" s="34" t="s">
        <v>38</v>
      </c>
      <c r="C121" s="35"/>
      <c r="D121" s="35"/>
      <c r="E121" s="35"/>
      <c r="F121" s="35"/>
      <c r="G121" s="35"/>
      <c r="H121" s="35"/>
      <c r="I121" s="35"/>
      <c r="J121" s="35"/>
      <c r="K121" s="35">
        <f>AVERAGE(K22,K45,K68,K88,K115)</f>
        <v>415.8</v>
      </c>
      <c r="L121" s="28"/>
    </row>
    <row r="122" spans="2:12" ht="15">
      <c r="B122" s="36" t="s">
        <v>39</v>
      </c>
      <c r="C122" s="37"/>
      <c r="D122" s="37"/>
      <c r="E122" s="37"/>
      <c r="F122" s="37"/>
      <c r="G122" s="37"/>
      <c r="H122" s="37"/>
      <c r="I122" s="37"/>
      <c r="J122" s="37"/>
      <c r="K122" s="20" t="str">
        <f>IF(K121&lt;12000,"BLUE",IF(K121&lt;18000,"BRONZE",IF(K121&lt;25000,"SILVER",IF(K121&lt;30000,"GOLD",IF(K121&lt;100000,"PLATINUM")))))</f>
        <v>BLUE</v>
      </c>
      <c r="L122" s="28"/>
    </row>
    <row r="123" spans="2:12" ht="15">
      <c r="B123" s="38" t="s">
        <v>40</v>
      </c>
      <c r="C123" s="39"/>
      <c r="D123" s="39"/>
      <c r="E123" s="39"/>
      <c r="F123" s="39"/>
      <c r="G123" s="39"/>
      <c r="H123" s="39"/>
      <c r="I123" s="39"/>
      <c r="J123" s="39"/>
      <c r="K123" s="20" t="str">
        <f>IF(K121&lt;5000,"BLUE",IF(K121&lt;8000,"BRONZE",IF(K121&lt;12000,"SILVER",IF(K121&lt;15000,"GOLD",IF(K121&lt;100000,"PLATINUM")))))</f>
        <v>BLUE</v>
      </c>
      <c r="L123" s="28"/>
    </row>
    <row r="124" ht="12.75">
      <c r="L124" s="28"/>
    </row>
    <row r="125" spans="2:12" ht="12.75">
      <c r="B125" s="70" t="s">
        <v>75</v>
      </c>
      <c r="C125" s="33"/>
      <c r="D125" s="33"/>
      <c r="L125" s="28"/>
    </row>
    <row r="126" spans="1:12" ht="12.75">
      <c r="A126" s="43"/>
      <c r="B126" s="75" t="s">
        <v>74</v>
      </c>
      <c r="C126" s="43"/>
      <c r="D126" s="43"/>
      <c r="E126" s="43"/>
      <c r="F126" s="43"/>
      <c r="G126" s="43"/>
      <c r="H126" s="43"/>
      <c r="I126" s="43"/>
      <c r="J126" s="43"/>
      <c r="K126" s="43"/>
      <c r="L126" s="44"/>
    </row>
  </sheetData>
  <sheetProtection password="C7FA" sheet="1" objects="1" scenarios="1" selectLockedCells="1"/>
  <dataValidations count="11">
    <dataValidation type="list" allowBlank="1" showInputMessage="1" showErrorMessage="1" sqref="B58:B61 B11:B12 B77:B78">
      <formula1>"Flat bench press, Flat dumbbell press, Incline dumbbell press, Incline barbell press, Flat dumbell flye, Incline flye, Vertical chest press, Cable crossovers, Push ups"</formula1>
    </dataValidation>
    <dataValidation type="list" allowBlank="1" showInputMessage="1" showErrorMessage="1" sqref="H73:H75 C7:C9 H7:H9 H19 H21 H17 H14:H15 H11:H12 C111:C112 C19 C107:C109 C105 C101:C103 C44 C41:C42 C37:C39 C35 C31:C33 C21 C97:C99 C17 C14:C15 C27:C29 C11:C12 C54:C56 C58:C61 H44 H85 C73:C75 C63 C65 C67 H87 H83 H80:H81 C85 C87 C83 C80:C81 C77:C78 H77:H78 H41:H42 H37:H39 H35 H31:H33 H27:H29 H54:H56 H58:H61 H63 H65 H67 C114 H111:H112 H107:H109 H105 H101:H103 H97:H99 H114">
      <formula1>"1,2,3,4,5,6"</formula1>
    </dataValidation>
    <dataValidation type="list" allowBlank="1" showInputMessage="1" showErrorMessage="1" sqref="B73:B75 B7:B9 B35 B105">
      <formula1>"Seated shoulder press, Upright barbell row, Upright cable row, Side lateral raises, Standing barbell press, Bent over raises"</formula1>
    </dataValidation>
    <dataValidation type="list" allowBlank="1" showInputMessage="1" showErrorMessage="1" sqref="B54:B56 B14:B15 B80:B81">
      <formula1>"Leg press, Back squats, Front squats, Forward lunges, Barbell step ups, Leg curls, Deadlifts, Leg extension"</formula1>
    </dataValidation>
    <dataValidation type="list" allowBlank="1" showInputMessage="1" showErrorMessage="1" sqref="B83 B17 B37:B39 B107:B109">
      <formula1>"Lying tricep extension, Tricep pushdown, Incline tricep extension, Dumbbell extension overhead, Reverse tricep extension, Seated tricep press, Dips "</formula1>
    </dataValidation>
    <dataValidation type="list" allowBlank="1" showInputMessage="1" showErrorMessage="1" sqref="B19 B85">
      <formula1>"Wrist curls, Wrist extension"</formula1>
    </dataValidation>
    <dataValidation type="list" allowBlank="1" showInputMessage="1" showErrorMessage="1" sqref="B87 B21 B44 B114">
      <formula1>"Bent knee crunches, Bridge leg extension, Superman, Hanging torso rotation, Side crunches, Reverse curls, Bench leg pull ins, Hanging leg lifts, Back extensions"</formula1>
    </dataValidation>
    <dataValidation type="list" allowBlank="1" showInputMessage="1" showErrorMessage="1" sqref="B67 B41:B42 B111:B112">
      <formula1>"Standing toe raises, Seated calf raises, One leg calve raise, Angled calve raise, Standing calve raise, Toe press bent knee"</formula1>
    </dataValidation>
    <dataValidation type="list" allowBlank="1" showInputMessage="1" showErrorMessage="1" sqref="B63 B27:B29 B97:B99">
      <formula1>"Bent over rows, Lat Pulldown, Seated rows, One arm bent row, Reverse grip pulldown, EZ bar pullover, Pull ups, Shoulder shrugs"</formula1>
    </dataValidation>
    <dataValidation type="list" allowBlank="1" showInputMessage="1" showErrorMessage="1" sqref="B65 B31:B33 B101:B103">
      <formula1>"Bicep barbell curls, Alternate dumbbell curl, Hammer curls, Incline dumbell curl, Cable preacher curl"</formula1>
    </dataValidation>
    <dataValidation type="list" allowBlank="1" showInputMessage="1" showErrorMessage="1" sqref="I85 I19 I21 I17 I14:I15 I11:I12 I7:I9 D101:D103 D19 D105 D107:D109 D111:D112 D21 D114 D17 D14:D15 D11:D12 D7:D9 D27:D29 D31:D33 D35 D37:D39 D41:D42 D44 D85 D87 D83 D80:D81 D77:D78 I87 I83 I80:I81 I77:I78 D73:D75 I73:I75 D67 D65 D63 D58:D61 D54:D56 I31:I33 I35 I37:I39 I41:I42 I44 I27:I29 I67 I65 I63 I58:I61 I54:I56 D97:D99 I101:I103 I105 I107:I109 I111:I112 I114 I97:I99">
      <formula1>"8,10,12,15,20,25,30"</formula1>
    </dataValidation>
  </dataValidations>
  <hyperlinks>
    <hyperlink ref="B126" r:id="rId1" display="www.ignatius.co.za"/>
    <hyperlink ref="B91" r:id="rId2" display="www.ignatius.co.za"/>
    <hyperlink ref="B48" r:id="rId3" display="www.ignatius.co.za"/>
  </hyperlinks>
  <printOptions/>
  <pageMargins left="0.75" right="0.75" top="1" bottom="1" header="0.5" footer="0.5"/>
  <pageSetup horizontalDpi="300" verticalDpi="300" orientation="portrait" paperSize="9" scale="95" r:id="rId5"/>
  <rowBreaks count="1" manualBreakCount="1">
    <brk id="91" max="255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Naat Loubser</dc:creator>
  <cp:keywords/>
  <dc:description/>
  <cp:lastModifiedBy>Naat Loubser</cp:lastModifiedBy>
  <cp:lastPrinted>2006-03-13T09:21:56Z</cp:lastPrinted>
  <dcterms:created xsi:type="dcterms:W3CDTF">2006-02-23T13:28:18Z</dcterms:created>
  <dcterms:modified xsi:type="dcterms:W3CDTF">2008-07-12T12:47:28Z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